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https://d.docs.live.net/a327d550efa445f9/Documents/BERGVLAM/QMS/DOCUMENTS TO COMPLETE/"/>
    </mc:Choice>
  </mc:AlternateContent>
  <xr:revisionPtr revIDLastSave="1" documentId="8_{2FA659A3-A8C9-48E2-AFB0-761E937C9880}" xr6:coauthVersionLast="47" xr6:coauthVersionMax="47" xr10:uidLastSave="{DF5BEDC2-AD83-49F7-AD45-EEDEE2CA69F6}"/>
  <bookViews>
    <workbookView xWindow="-110" yWindow="-110" windowWidth="19420" windowHeight="10420" tabRatio="921" xr2:uid="{00000000-000D-0000-FFFF-FFFF00000000}"/>
  </bookViews>
  <sheets>
    <sheet name="Cover Sheet" sheetId="9" r:id="rId1"/>
    <sheet name="Appraisal Instrument " sheetId="4" r:id="rId2"/>
    <sheet name="Composite Score Sheet" sheetId="7" r:id="rId3"/>
  </sheets>
  <definedNames>
    <definedName name="_xlnm.Print_Area" localSheetId="1">'Appraisal Instrument '!$A$1:$E$177</definedName>
    <definedName name="_xlnm.Print_Area" localSheetId="2">'Composite Score Sheet'!$A$1:$E$39</definedName>
    <definedName name="_xlnm.Print_Area" localSheetId="0">'Cover Sheet'!$A$1:$I$44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7" l="1"/>
  <c r="C7" i="7"/>
  <c r="C6" i="7"/>
  <c r="E5" i="7"/>
  <c r="C5" i="7"/>
  <c r="E128" i="4"/>
  <c r="E129" i="4" s="1"/>
  <c r="E116" i="4"/>
  <c r="E107" i="4"/>
  <c r="E117" i="4" s="1"/>
  <c r="E13" i="7" s="1"/>
  <c r="E96" i="4"/>
  <c r="E12" i="7" s="1"/>
  <c r="E95" i="4"/>
  <c r="E90" i="4"/>
  <c r="E85" i="4"/>
  <c r="E73" i="4"/>
  <c r="E68" i="4"/>
  <c r="E63" i="4"/>
  <c r="E55" i="4"/>
  <c r="E74" i="4" s="1"/>
  <c r="E11" i="7" s="1"/>
  <c r="E43" i="4"/>
  <c r="E36" i="4"/>
  <c r="E44" i="4" s="1"/>
  <c r="E10" i="7" s="1"/>
  <c r="E134" i="4" l="1"/>
  <c r="E14" i="7"/>
  <c r="E15" i="7" s="1"/>
  <c r="E16" i="7" s="1"/>
</calcChain>
</file>

<file path=xl/sharedStrings.xml><?xml version="1.0" encoding="utf-8"?>
<sst xmlns="http://schemas.openxmlformats.org/spreadsheetml/2006/main" count="320" uniqueCount="204">
  <si>
    <t>Criterion 1: Learning and teaching environment</t>
  </si>
  <si>
    <t>a.</t>
  </si>
  <si>
    <t>Seating arrangement promotes effective teaching and learning</t>
  </si>
  <si>
    <t>b.</t>
  </si>
  <si>
    <t>Criterion 2: Classroom Management</t>
  </si>
  <si>
    <t>Annual</t>
  </si>
  <si>
    <t>Mid-Year</t>
  </si>
  <si>
    <t xml:space="preserve">c. </t>
  </si>
  <si>
    <t xml:space="preserve">d. </t>
  </si>
  <si>
    <t>Comments</t>
  </si>
  <si>
    <t>Classroom is tidy and clean</t>
  </si>
  <si>
    <t>Teaching and learning support material (e.g. charts) are displayed and used in the classroom.</t>
  </si>
  <si>
    <t>Is punctual and organized in class</t>
  </si>
  <si>
    <t>Ensures that learners are punctual and settle down quickly</t>
  </si>
  <si>
    <t>Communication between educator and learners reflects mutual respect, cooperation and understanding</t>
  </si>
  <si>
    <t>Manages discipline effectively</t>
  </si>
  <si>
    <t>e.</t>
  </si>
  <si>
    <t>Lesson is logical, coherent and meaningful to learners</t>
  </si>
  <si>
    <t>Lesson is built on past knowledge and experience of learners</t>
  </si>
  <si>
    <t>Time is well-managed during lesson presentation</t>
  </si>
  <si>
    <t>Encourages interactive learning including class discussions, learner questions and demonstrations</t>
  </si>
  <si>
    <t>Pace of the work is in line with time frames stipulated in the work schedule</t>
  </si>
  <si>
    <t>Number of tasks and activities are in line with CAPS</t>
  </si>
  <si>
    <t>Assessment tasks are marked and returned to learners timeously</t>
  </si>
  <si>
    <t>Uses different forms of assessment in line with CAPS to test learner performance</t>
  </si>
  <si>
    <t>Intervention strategies accommodates learners with various learning abilities</t>
  </si>
  <si>
    <t>Attends and participates in activities aimed at enhancing his/her professional and pedagogical skills</t>
  </si>
  <si>
    <t>Is always neatly dressed and presentable</t>
  </si>
  <si>
    <t>Contributes positively towards school development and advancement</t>
  </si>
  <si>
    <t>Maintains good relations with stakeholders</t>
  </si>
  <si>
    <t>Descriptor</t>
  </si>
  <si>
    <t>Persal Number</t>
  </si>
  <si>
    <t>Performance Standard</t>
  </si>
  <si>
    <t>Percentage</t>
  </si>
  <si>
    <t>Signature &amp; Date:</t>
  </si>
  <si>
    <r>
      <t>Name of Resource Person</t>
    </r>
    <r>
      <rPr>
        <i/>
        <sz val="10"/>
        <color theme="1"/>
        <rFont val="Arial"/>
        <family val="2"/>
      </rPr>
      <t xml:space="preserve"> (Optional):</t>
    </r>
  </si>
  <si>
    <r>
      <t>Signature &amp; Date:</t>
    </r>
    <r>
      <rPr>
        <i/>
        <sz val="10"/>
        <color theme="1"/>
        <rFont val="Arial"/>
        <family val="2"/>
      </rPr>
      <t xml:space="preserve"> (Optional)</t>
    </r>
  </si>
  <si>
    <t>The desired outcome/key objective of each criteria has been pegged with a maximum rating of 4.</t>
  </si>
  <si>
    <t>PERFORMANCE STANDARDS</t>
  </si>
  <si>
    <t>Criteria</t>
  </si>
  <si>
    <t>The desired outcome</t>
  </si>
  <si>
    <t>The instrument consists of 5 Performance Standards</t>
  </si>
  <si>
    <t>The criteria form the key deliverables for each Performance Standard.</t>
  </si>
  <si>
    <t>Creation of a positive learning environment</t>
  </si>
  <si>
    <t>Learning and teaching environment</t>
  </si>
  <si>
    <t>Classroom Management</t>
  </si>
  <si>
    <t>Curriculum knowledge, lesson planning and presentation</t>
  </si>
  <si>
    <t>Knowledge of subject</t>
  </si>
  <si>
    <t>Planning and presentation</t>
  </si>
  <si>
    <t>Management of work schedule</t>
  </si>
  <si>
    <t>Record keeping</t>
  </si>
  <si>
    <t>Feedback to learners</t>
  </si>
  <si>
    <r>
      <t xml:space="preserve">Table 1 </t>
    </r>
    <r>
      <rPr>
        <sz val="11"/>
        <rFont val="Arial Narrow"/>
        <family val="2"/>
      </rPr>
      <t>below shows the Performance Standards, the criteria and the desired outcomes for PL 1 educators</t>
    </r>
  </si>
  <si>
    <t>Sub-total</t>
  </si>
  <si>
    <t>Criterion 1: Knowledge of subject</t>
  </si>
  <si>
    <t xml:space="preserve">Has adequate subject knowledge and uses it effectively </t>
  </si>
  <si>
    <t>Sets appropriate tasks for learners at the level of the grade</t>
  </si>
  <si>
    <t>Criterion 2: Planning and presentation</t>
  </si>
  <si>
    <t>d..</t>
  </si>
  <si>
    <t>Criterion 3: Management of work schedule</t>
  </si>
  <si>
    <t>Criterion 4: Record keeping</t>
  </si>
  <si>
    <t>PERFORMANCE STANDARD 3: LEARNER ASSESSMENT AND ACHIEVEMENT</t>
  </si>
  <si>
    <t>PERFORMANCE STANDARD 5: EXTRA-MURAL AND CO-CURRICULAR PARTICIPATION</t>
  </si>
  <si>
    <t>Feedback is meaningful and regular</t>
  </si>
  <si>
    <t>Criterion 2: Knowledge and application of forms of assessment</t>
  </si>
  <si>
    <t>Learner results of various forms of assessment show that they are attaining the set outcomes</t>
  </si>
  <si>
    <t>Remedial/Enrichment work supports learner progress</t>
  </si>
  <si>
    <t>Engages in research, develops educational materials, participates in sessions to train, guide, mentor and develop colleagues.</t>
  </si>
  <si>
    <t>d.</t>
  </si>
  <si>
    <t>f.</t>
  </si>
  <si>
    <t>Manages and takes good care of equipment and facilities</t>
  </si>
  <si>
    <t>Name of appraisee- Educator</t>
  </si>
  <si>
    <t>Name of Resource Person (optional)</t>
  </si>
  <si>
    <t>Name of Appraisee - Educator</t>
  </si>
  <si>
    <t xml:space="preserve">Principal </t>
  </si>
  <si>
    <t xml:space="preserve">Total </t>
  </si>
  <si>
    <t>Overall Total</t>
  </si>
  <si>
    <r>
      <rPr>
        <sz val="10"/>
        <color theme="1"/>
        <rFont val="Calibri"/>
        <family val="2"/>
      </rPr>
      <t>○</t>
    </r>
    <r>
      <rPr>
        <sz val="10"/>
        <color theme="1"/>
        <rFont val="Arial Narrow"/>
        <family val="2"/>
      </rPr>
      <t>There is no or insufficient evidence of a particular desired activity</t>
    </r>
  </si>
  <si>
    <r>
      <rPr>
        <sz val="10"/>
        <color theme="1"/>
        <rFont val="Calibri"/>
        <family val="2"/>
      </rPr>
      <t>○</t>
    </r>
    <r>
      <rPr>
        <sz val="10"/>
        <color theme="1"/>
        <rFont val="Arial Narrow"/>
        <family val="2"/>
      </rPr>
      <t>The desired activity is infrequent</t>
    </r>
  </si>
  <si>
    <r>
      <rPr>
        <sz val="10"/>
        <color theme="1"/>
        <rFont val="Calibri"/>
        <family val="2"/>
      </rPr>
      <t>○</t>
    </r>
    <r>
      <rPr>
        <sz val="10"/>
        <color theme="1"/>
        <rFont val="Arial Narrow"/>
        <family val="2"/>
      </rPr>
      <t>The desired activity is frequent but of poorer quality than desired;</t>
    </r>
  </si>
  <si>
    <r>
      <rPr>
        <sz val="10"/>
        <color theme="1"/>
        <rFont val="Calibri"/>
        <family val="2"/>
      </rPr>
      <t>○</t>
    </r>
    <r>
      <rPr>
        <sz val="10"/>
        <color theme="1"/>
        <rFont val="Arial Narrow"/>
        <family val="2"/>
      </rPr>
      <t>The desired activity is infrequent and of poor quality; and</t>
    </r>
  </si>
  <si>
    <r>
      <rPr>
        <sz val="10"/>
        <color theme="1"/>
        <rFont val="Calibri"/>
        <family val="2"/>
      </rPr>
      <t>○</t>
    </r>
    <r>
      <rPr>
        <sz val="10"/>
        <color theme="1"/>
        <rFont val="Arial Narrow"/>
        <family val="2"/>
      </rPr>
      <t>The desired activity may be frequent and of reasonable quality but is impacted by a negative attitude</t>
    </r>
  </si>
  <si>
    <t>Rating</t>
  </si>
  <si>
    <t>0-75</t>
  </si>
  <si>
    <t>76-105</t>
  </si>
  <si>
    <t>106-128</t>
  </si>
  <si>
    <t>129-152</t>
  </si>
  <si>
    <t>0%-49%</t>
  </si>
  <si>
    <t>50%-69%</t>
  </si>
  <si>
    <t>70%-84%</t>
  </si>
  <si>
    <t>85%-100%</t>
  </si>
  <si>
    <t>Score
(Maximum Score = 152)</t>
  </si>
  <si>
    <t>School Name</t>
  </si>
  <si>
    <t>Date</t>
  </si>
  <si>
    <t>Adheres to deadline e.g. marking, learner report cards, schedules, completion of tasks, etc.</t>
  </si>
  <si>
    <t>Conducts lessons as expected in line with the school time-table.</t>
  </si>
  <si>
    <t>Creation of positive learning and teaching environment</t>
  </si>
  <si>
    <t>Extra-mural and co-curricular participation</t>
  </si>
  <si>
    <t>QUALITY MANAGEMENT SYSTEM (QMS)
COMPOSITE SCORE SHEET: PL 1 EDUCATOR</t>
  </si>
  <si>
    <t>SCHOOL STAMP</t>
  </si>
  <si>
    <t>QUALITY MANAGEMENT SYSTEM (QMS)
APPRAISAL INSTRUMENT
EDUCATOR: POST LEVEL 1</t>
  </si>
  <si>
    <t>Name of Principal</t>
  </si>
  <si>
    <t>Signature &amp; Date</t>
  </si>
  <si>
    <t>4. Rating Scale, Descriptor, scores and percentages:</t>
  </si>
  <si>
    <t>4.1 Post Level 1 Educators</t>
  </si>
  <si>
    <t xml:space="preserve">      •A 4 point rating scale is used when completing the instrument.</t>
  </si>
  <si>
    <t xml:space="preserve">TABLE 1: PERFORMANCE STANDARDS AND CRITERIA FOR PL 1 EDUCATORS </t>
  </si>
  <si>
    <t>APPRAISAL INSTRUMENT (Post Level 1) Educators</t>
  </si>
  <si>
    <t>PERFORMANCE STANDARD 1: CREATION OF A POSITIVE LEARNING AND TEACHER ENVIRONMENT</t>
  </si>
  <si>
    <t>PERFORMANCE STANDARD 2: CURRICULUM KNOWLEDGE, LESSON PLANNING AND PRESENTATION</t>
  </si>
  <si>
    <t>Uses a variety of examples, LTSM and other teaching resources to facilitate learning</t>
  </si>
  <si>
    <t>Records of learner assessments are neatly kept, organized and updated regularly</t>
  </si>
  <si>
    <t>Criterion 1: Participation in extra-mural and co-curricular activities</t>
  </si>
  <si>
    <t>Is involved in extra-mural and co-curricular activities</t>
  </si>
  <si>
    <t>EDUCATOR SCORE</t>
  </si>
  <si>
    <t>MAXIMUM SCORE</t>
  </si>
  <si>
    <t>PERFORMANCE STANDARD</t>
  </si>
  <si>
    <t xml:space="preserve">NO. </t>
  </si>
  <si>
    <t>PERCENTAGE (Educator Score ÷ 152) x 100  =</t>
  </si>
  <si>
    <t>FINAL SCORE</t>
  </si>
  <si>
    <t>SIGNATURES:</t>
  </si>
  <si>
    <t>Responds appropriately to learner questions and inputs</t>
  </si>
  <si>
    <t>File/files neatly kept, organized and updated regularly</t>
  </si>
  <si>
    <t>Feedback is incorporated in future lesson planning</t>
  </si>
  <si>
    <t>Criterion 3: Learner progress and  achievement</t>
  </si>
  <si>
    <t>Criterion 1: Participation in continuous professional development</t>
  </si>
  <si>
    <t>Learner assessment and achievement</t>
  </si>
  <si>
    <t>Surname</t>
  </si>
  <si>
    <t>Designation</t>
  </si>
  <si>
    <t>Highest Qualification</t>
  </si>
  <si>
    <t>Grade / Subjects taught during current appraisal year</t>
  </si>
  <si>
    <t xml:space="preserve">First names </t>
  </si>
  <si>
    <t>Persal number</t>
  </si>
  <si>
    <t>Specialization in subject domain</t>
  </si>
  <si>
    <t>Name of school</t>
  </si>
  <si>
    <t>Circuit/district</t>
  </si>
  <si>
    <t>Telephone</t>
  </si>
  <si>
    <t>Province</t>
  </si>
  <si>
    <t>Principal’s name</t>
  </si>
  <si>
    <t>Cell No</t>
  </si>
  <si>
    <t>Teaching and assessment responsibilities</t>
  </si>
  <si>
    <t>Extra-mural activities</t>
  </si>
  <si>
    <t>Administrative duties</t>
  </si>
  <si>
    <t>Other: (Please specify)</t>
  </si>
  <si>
    <t>4. EDUCATOR’S BRIEF JOB DESCRIPTION  (Subjects/Grades/Key areas of responsibility, etc)</t>
  </si>
  <si>
    <t>3. SCHOOL</t>
  </si>
  <si>
    <t>2. APPRAISER</t>
  </si>
  <si>
    <t>1. APPRAISEE</t>
  </si>
  <si>
    <t>SECTION B: APPRAISAL</t>
  </si>
  <si>
    <t>Educator to be rated by selecting or entering a value between 1-4  for each descriptor</t>
  </si>
  <si>
    <t>Section A: EDUCATOR AND SCHOOL INFORMATION</t>
  </si>
  <si>
    <r>
      <rPr>
        <b/>
        <sz val="10"/>
        <color theme="1"/>
        <rFont val="Arial Narrow"/>
        <family val="2"/>
      </rPr>
      <t>Unacceptable:</t>
    </r>
    <r>
      <rPr>
        <sz val="10"/>
        <color theme="1"/>
        <rFont val="Arial Narrow"/>
        <family val="2"/>
      </rPr>
      <t xml:space="preserve"> The level of performance does not meet minimum expectations and requires urgent intervention and support</t>
    </r>
  </si>
  <si>
    <r>
      <rPr>
        <b/>
        <sz val="10"/>
        <color theme="1"/>
        <rFont val="Arial Narrow"/>
        <family val="2"/>
      </rPr>
      <t>Acceptable:</t>
    </r>
    <r>
      <rPr>
        <sz val="10"/>
        <color theme="1"/>
        <rFont val="Arial Narrow"/>
        <family val="2"/>
      </rPr>
      <t xml:space="preserve"> Satisfies minimum expectations. The level of performance is acceptable and is in line with the minimum expectations, but development and support are still required</t>
    </r>
  </si>
  <si>
    <r>
      <rPr>
        <b/>
        <sz val="10"/>
        <color theme="1"/>
        <rFont val="Arial Narrow"/>
        <family val="2"/>
      </rPr>
      <t>Good:</t>
    </r>
    <r>
      <rPr>
        <sz val="10"/>
        <color theme="1"/>
        <rFont val="Arial Narrow"/>
        <family val="2"/>
      </rPr>
      <t xml:space="preserve"> Performance meets expectations, but some areas are still in need of development and support</t>
    </r>
  </si>
  <si>
    <t xml:space="preserve">5. Overall Remarks: </t>
  </si>
  <si>
    <t>5.1 Educator's comment on the appraisal</t>
  </si>
  <si>
    <t>5.2 Appraiser’s comments</t>
  </si>
  <si>
    <r>
      <t xml:space="preserve">5.3 Resource person's comments </t>
    </r>
    <r>
      <rPr>
        <b/>
        <i/>
        <sz val="11"/>
        <color theme="1"/>
        <rFont val="Arial"/>
        <family val="2"/>
      </rPr>
      <t>(optional)</t>
    </r>
  </si>
  <si>
    <t>5.4 Principal's comments</t>
  </si>
  <si>
    <t>7. Signatures</t>
  </si>
  <si>
    <t>Annexure A 1</t>
  </si>
  <si>
    <t>Annexure A 2</t>
  </si>
  <si>
    <t>Engages in on-going self reflection and has set clear targets for development</t>
  </si>
  <si>
    <t>Comes to school regularly and on time</t>
  </si>
  <si>
    <t>Keeps updated inventory/register equipment under his/her care</t>
  </si>
  <si>
    <t>6. Recommandations</t>
  </si>
  <si>
    <t>Knowledge and application of forms of assessment</t>
  </si>
  <si>
    <t>Participation in extra-mural and co-curricular activities</t>
  </si>
  <si>
    <r>
      <rPr>
        <b/>
        <sz val="10"/>
        <color theme="1"/>
        <rFont val="Arial Narrow"/>
        <family val="2"/>
      </rPr>
      <t>Outstanding:</t>
    </r>
    <r>
      <rPr>
        <sz val="10"/>
        <color theme="1"/>
        <rFont val="Arial Narrow"/>
        <family val="2"/>
      </rPr>
      <t xml:space="preserve"> Performance exceeds expectations. Although performance is outstanding, continuous self-development and improvement are advised. </t>
    </r>
  </si>
  <si>
    <t>Select a statement</t>
  </si>
  <si>
    <t>Comments (Strengths and areas for development):</t>
  </si>
  <si>
    <t>VALIDATED BY :</t>
  </si>
  <si>
    <t>(To be submitted to the District Office by the end of the 4th Quarter)</t>
  </si>
  <si>
    <t>First Name</t>
  </si>
  <si>
    <t>The performance appraisal of an educator (Post Level 1) must be conducted twice during the year, using the approved instrument provided in this section.</t>
  </si>
  <si>
    <r>
      <t xml:space="preserve">The two appraisals are conducted as follows: 
</t>
    </r>
    <r>
      <rPr>
        <sz val="10"/>
        <color theme="1"/>
        <rFont val="Calibri"/>
        <family val="2"/>
      </rPr>
      <t xml:space="preserve">○ </t>
    </r>
    <r>
      <rPr>
        <sz val="10"/>
        <color theme="1"/>
        <rFont val="Arial Narrow"/>
        <family val="2"/>
      </rPr>
      <t xml:space="preserve">Mid-year, and
</t>
    </r>
    <r>
      <rPr>
        <sz val="10"/>
        <color theme="1"/>
        <rFont val="Calibri"/>
        <family val="2"/>
      </rPr>
      <t>○</t>
    </r>
    <r>
      <rPr>
        <sz val="10"/>
        <color theme="1"/>
        <rFont val="Arial Narrow"/>
        <family val="2"/>
      </rPr>
      <t xml:space="preserve"> Annual</t>
    </r>
  </si>
  <si>
    <t>THE INSTRUMENT</t>
  </si>
  <si>
    <t xml:space="preserve">INTRODUCTION </t>
  </si>
  <si>
    <r>
      <t xml:space="preserve">The QMS instrument </t>
    </r>
    <r>
      <rPr>
        <b/>
        <sz val="10"/>
        <color theme="1"/>
        <rFont val="Arial Narrow"/>
        <family val="2"/>
      </rPr>
      <t>(Annexure A 1)</t>
    </r>
    <r>
      <rPr>
        <sz val="10"/>
        <color theme="1"/>
        <rFont val="Arial Narrow"/>
        <family val="2"/>
      </rPr>
      <t xml:space="preserve"> must be completed for each educator on post    level 1.</t>
    </r>
  </si>
  <si>
    <t xml:space="preserve">The instrument should also be used for purposes of self-appraisal, the mid-year appraisal and final appraisal. </t>
  </si>
  <si>
    <t>The Performance Standards in the instrument form the core elements of the job      description for educators.</t>
  </si>
  <si>
    <t>When completing the instrument, the appraiser/supervisor must use the rating guide which provides the elements for the key descriptors for ratings that range from 1 – 4.</t>
  </si>
  <si>
    <t>2.8	A rating that is less than the desired outcome will be influenced by the following factors:</t>
  </si>
  <si>
    <t xml:space="preserve">Educator is exemplary and truly displays the purpose and intent of the educators’ code of professional ethics. </t>
  </si>
  <si>
    <t>Educator professionalism</t>
  </si>
  <si>
    <t>Participation in Continuous      professional development</t>
  </si>
  <si>
    <t>Participates fully and takes a leading role in initiating and delivering professional development activities.</t>
  </si>
  <si>
    <t>Professional Development</t>
  </si>
  <si>
    <t xml:space="preserve">Learners optimally achieve the relevant Learning Area/ Subject outcomes. Assessment results show outstanding levels of competence and achievement. </t>
  </si>
  <si>
    <t>Networks with relevant stakeholders and encourages development of extra-mural or co-curricular activities.</t>
  </si>
  <si>
    <t xml:space="preserve">Learner progress and achievement </t>
  </si>
  <si>
    <t>Knows and uses a range of forms of assessment techniques to continuously maximise learner achievement.  Methods of assessment are used to raise the standards of teaching and learning.</t>
  </si>
  <si>
    <t xml:space="preserve">Provides feedback using a variety of strategies. Uses remedial and enrichment measures that instill confidence in learners to achieve intended learning outcomes. </t>
  </si>
  <si>
    <t>Records are meticulously maintained and analysed to diagnose learner needs and teaching effectiveness. Records are used to adjust teaching strategies and improve learner achievement</t>
  </si>
  <si>
    <t>Excellent management of content and context within the timeframes stipulated in the Work Schedule accompanied by relevant intervention strategies.</t>
  </si>
  <si>
    <t xml:space="preserve">Effective use of planning instruments leads towards a higher form of learning/ understanding. </t>
  </si>
  <si>
    <t>Uses expert knowledge, in addition to Outcomes and Assessment Standards, to promote learner interest and research in the specific Learning Area/Subject.</t>
  </si>
  <si>
    <t>Time and available resources are managed to promote optimal learning and teaching for all learners. Activities are efficiently supervised. Learners work together with the educator towards the achievement of relevant learning outcomes.</t>
  </si>
  <si>
    <t>The use of learning and teaching environment enables all learners to be productively engaged in individual and cooperative learning.</t>
  </si>
  <si>
    <t>PERFORMANCE STANDARD 4: PROFESSIONAL DEVELOPMENT</t>
  </si>
  <si>
    <t>Criterion 2: Educator professionalism</t>
  </si>
  <si>
    <t>Professional development</t>
  </si>
  <si>
    <t xml:space="preserve">Name of Appraiser/ Departmental Head </t>
  </si>
  <si>
    <t>Criterion 1: Feedback to learners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</si>
</sst>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8"/>
      <color theme="1"/>
      <name val="Arial"/>
      <family val="2"/>
    </font>
    <font>
      <b/>
      <sz val="10"/>
      <color theme="1"/>
      <name val="Arial"/>
      <family val="2"/>
    </font>
    <font>
      <sz val="10"/>
      <color theme="1"/>
      <name val="Arial"/>
      <family val="2"/>
    </font>
    <font>
      <b/>
      <sz val="14"/>
      <color theme="1"/>
      <name val="Arial"/>
      <family val="2"/>
    </font>
    <font>
      <b/>
      <sz val="9"/>
      <color theme="1"/>
      <name val="Arial"/>
      <family val="2"/>
    </font>
    <font>
      <i/>
      <sz val="10"/>
      <color theme="1"/>
      <name val="Arial"/>
      <family val="2"/>
    </font>
    <font>
      <b/>
      <sz val="14"/>
      <color theme="1"/>
      <name val="Arial Narrow"/>
      <family val="2"/>
    </font>
    <font>
      <sz val="14"/>
      <color theme="1"/>
      <name val="Arial Narrow"/>
      <family val="2"/>
    </font>
    <font>
      <sz val="11"/>
      <color theme="1"/>
      <name val="Arial Narrow"/>
      <family val="2"/>
    </font>
    <font>
      <b/>
      <sz val="11"/>
      <color theme="1"/>
      <name val="Arial Narrow"/>
      <family val="2"/>
    </font>
    <font>
      <sz val="10"/>
      <color theme="1"/>
      <name val="Arial Narrow"/>
      <family val="2"/>
    </font>
    <font>
      <b/>
      <sz val="10"/>
      <color theme="1"/>
      <name val="Arial Narrow"/>
      <family val="2"/>
    </font>
    <font>
      <b/>
      <sz val="11"/>
      <name val="Arial Narrow"/>
      <family val="2"/>
    </font>
    <font>
      <sz val="11"/>
      <name val="Arial Narrow"/>
      <family val="2"/>
    </font>
    <font>
      <sz val="12"/>
      <color theme="1"/>
      <name val="Arial Narrow"/>
      <family val="2"/>
    </font>
    <font>
      <sz val="11"/>
      <color theme="1"/>
      <name val="Calibri"/>
      <family val="2"/>
    </font>
    <font>
      <sz val="10"/>
      <color theme="1"/>
      <name val="Calibri"/>
      <family val="2"/>
    </font>
    <font>
      <b/>
      <i/>
      <sz val="10"/>
      <color theme="1"/>
      <name val="Arial Narrow"/>
      <family val="2"/>
    </font>
    <font>
      <b/>
      <sz val="12"/>
      <color theme="1"/>
      <name val="Arial Narrow"/>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theme="1"/>
      <name val="Arial"/>
      <family val="2"/>
    </font>
    <font>
      <b/>
      <sz val="16"/>
      <color theme="1"/>
      <name val="Arial"/>
      <family val="2"/>
    </font>
    <font>
      <b/>
      <sz val="16"/>
      <color theme="1"/>
      <name val="Arial Narrow"/>
      <family val="2"/>
    </font>
    <font>
      <b/>
      <i/>
      <sz val="10"/>
      <name val="Arial"/>
      <family val="2"/>
    </font>
    <font>
      <sz val="9"/>
      <color theme="1"/>
      <name val="Arial"/>
      <family val="2"/>
    </font>
    <font>
      <sz val="8"/>
      <color theme="1"/>
      <name val="Arial"/>
      <family val="2"/>
    </font>
    <font>
      <b/>
      <sz val="11"/>
      <color theme="1"/>
      <name val="Calibri"/>
      <family val="2"/>
      <scheme val="minor"/>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7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auto="1"/>
      </right>
      <top style="medium">
        <color auto="1"/>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9" fontId="20" fillId="0" borderId="0" applyFont="0" applyFill="0" applyBorder="0" applyAlignment="0" applyProtection="0"/>
  </cellStyleXfs>
  <cellXfs count="381">
    <xf numFmtId="0" fontId="0" fillId="0" borderId="0" xfId="0"/>
    <xf numFmtId="0" fontId="0" fillId="0" borderId="0" xfId="0" applyFill="1"/>
    <xf numFmtId="0" fontId="16" fillId="0" borderId="0" xfId="0" applyFont="1" applyFill="1"/>
    <xf numFmtId="0" fontId="3" fillId="0" borderId="27" xfId="0" applyFont="1" applyFill="1" applyBorder="1" applyProtection="1"/>
    <xf numFmtId="0" fontId="3" fillId="0" borderId="0" xfId="0" applyFont="1" applyFill="1" applyBorder="1" applyAlignment="1" applyProtection="1">
      <alignment wrapText="1"/>
    </xf>
    <xf numFmtId="0" fontId="3" fillId="0" borderId="0" xfId="0" applyFont="1" applyFill="1" applyBorder="1" applyProtection="1"/>
    <xf numFmtId="0" fontId="5" fillId="4" borderId="1"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1"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wrapText="1"/>
    </xf>
    <xf numFmtId="0" fontId="0" fillId="0" borderId="0" xfId="0" applyAlignment="1">
      <alignment vertical="center"/>
    </xf>
    <xf numFmtId="0" fontId="7" fillId="0" borderId="2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Border="1"/>
    <xf numFmtId="0" fontId="11" fillId="0" borderId="27" xfId="0" applyFont="1" applyBorder="1" applyAlignment="1">
      <alignment horizontal="center" vertical="center" wrapText="1"/>
    </xf>
    <xf numFmtId="164" fontId="11" fillId="0" borderId="27" xfId="0" applyNumberFormat="1" applyFont="1" applyBorder="1" applyAlignment="1">
      <alignment horizontal="center" vertical="center" wrapText="1"/>
    </xf>
    <xf numFmtId="2" fontId="11" fillId="0" borderId="27"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7" xfId="0" applyFont="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11" fillId="0" borderId="60" xfId="0" applyFont="1" applyBorder="1" applyAlignment="1">
      <alignment vertical="center" wrapText="1"/>
    </xf>
    <xf numFmtId="0" fontId="12" fillId="0" borderId="57" xfId="0" applyFont="1" applyBorder="1" applyAlignment="1">
      <alignment horizontal="center" vertical="center"/>
    </xf>
    <xf numFmtId="1" fontId="2" fillId="0" borderId="28" xfId="0" applyNumberFormat="1" applyFont="1" applyFill="1" applyBorder="1" applyAlignment="1" applyProtection="1">
      <alignment horizontal="center" vertical="center" wrapText="1"/>
    </xf>
    <xf numFmtId="1" fontId="3" fillId="0" borderId="31" xfId="0" applyNumberFormat="1" applyFont="1" applyFill="1" applyBorder="1" applyAlignment="1" applyProtection="1">
      <alignment horizontal="center" vertical="center" wrapText="1"/>
    </xf>
    <xf numFmtId="1" fontId="3" fillId="0" borderId="53" xfId="0" applyNumberFormat="1" applyFont="1" applyFill="1" applyBorder="1" applyAlignment="1" applyProtection="1">
      <alignment horizontal="center" vertical="center" wrapText="1"/>
    </xf>
    <xf numFmtId="1" fontId="21" fillId="4" borderId="2" xfId="0" applyNumberFormat="1" applyFont="1" applyFill="1" applyBorder="1" applyAlignment="1" applyProtection="1">
      <alignment horizontal="center" vertical="center" wrapText="1"/>
    </xf>
    <xf numFmtId="9" fontId="21" fillId="4" borderId="47" xfId="1"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12" fillId="4" borderId="2" xfId="0" applyFont="1" applyFill="1" applyBorder="1" applyAlignment="1">
      <alignment horizontal="center" vertical="center" wrapText="1"/>
    </xf>
    <xf numFmtId="0" fontId="22" fillId="0" borderId="0" xfId="0" applyFont="1" applyAlignment="1">
      <alignment vertical="center"/>
    </xf>
    <xf numFmtId="0" fontId="3" fillId="0" borderId="3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57"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0" borderId="28"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25" xfId="0" applyFont="1" applyFill="1" applyBorder="1" applyAlignment="1">
      <alignment horizontal="center" vertical="center" wrapText="1"/>
    </xf>
    <xf numFmtId="1" fontId="21" fillId="4" borderId="1" xfId="0" applyNumberFormat="1" applyFont="1" applyFill="1" applyBorder="1" applyAlignment="1">
      <alignment horizontal="center" vertical="center" wrapText="1"/>
    </xf>
    <xf numFmtId="0" fontId="22" fillId="4" borderId="35" xfId="0" applyFont="1" applyFill="1" applyBorder="1" applyAlignment="1">
      <alignment vertical="center"/>
    </xf>
    <xf numFmtId="0" fontId="22" fillId="4" borderId="31" xfId="0" applyFont="1" applyFill="1" applyBorder="1" applyAlignment="1">
      <alignment vertical="center"/>
    </xf>
    <xf numFmtId="0" fontId="22" fillId="4" borderId="57" xfId="0" applyFont="1" applyFill="1" applyBorder="1" applyAlignment="1">
      <alignment vertical="center"/>
    </xf>
    <xf numFmtId="0" fontId="22" fillId="0" borderId="0" xfId="0" applyFont="1" applyAlignment="1">
      <alignment horizontal="center" vertical="center"/>
    </xf>
    <xf numFmtId="0" fontId="23" fillId="0" borderId="2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2" fillId="0" borderId="35"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2" fillId="4" borderId="2" xfId="0" applyFont="1" applyFill="1" applyBorder="1"/>
    <xf numFmtId="0" fontId="12" fillId="4" borderId="1" xfId="0" applyFont="1" applyFill="1" applyBorder="1" applyAlignment="1">
      <alignment horizontal="center" vertical="center" wrapText="1"/>
    </xf>
    <xf numFmtId="0" fontId="10" fillId="4" borderId="1" xfId="0" applyFont="1" applyFill="1" applyBorder="1" applyAlignment="1">
      <alignment horizontal="center"/>
    </xf>
    <xf numFmtId="0" fontId="10" fillId="4" borderId="1" xfId="0" applyFont="1" applyFill="1" applyBorder="1" applyAlignment="1">
      <alignment horizontal="center" vertical="center" wrapText="1"/>
    </xf>
    <xf numFmtId="0" fontId="2" fillId="3" borderId="2" xfId="0" applyFont="1" applyFill="1" applyBorder="1" applyAlignment="1">
      <alignment vertical="center" wrapText="1"/>
    </xf>
    <xf numFmtId="0" fontId="3" fillId="0" borderId="53" xfId="0" applyFont="1" applyFill="1" applyBorder="1" applyAlignment="1">
      <alignment horizontal="center" vertical="center" wrapText="1"/>
    </xf>
    <xf numFmtId="1" fontId="2" fillId="4" borderId="7" xfId="0" applyNumberFormat="1" applyFont="1" applyFill="1" applyBorder="1" applyAlignment="1">
      <alignment horizontal="center" vertical="center" wrapText="1"/>
    </xf>
    <xf numFmtId="1" fontId="23" fillId="4" borderId="7" xfId="0" applyNumberFormat="1" applyFont="1" applyFill="1" applyBorder="1" applyAlignment="1">
      <alignment horizontal="center" vertical="center" wrapText="1"/>
    </xf>
    <xf numFmtId="0" fontId="0" fillId="0" borderId="0" xfId="0" applyFill="1" applyAlignment="1">
      <alignment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28" fillId="4" borderId="36" xfId="0" applyFont="1" applyFill="1" applyBorder="1" applyAlignment="1">
      <alignment horizontal="left" vertical="center"/>
    </xf>
    <xf numFmtId="0" fontId="28" fillId="4" borderId="10" xfId="0" applyFont="1" applyFill="1" applyBorder="1" applyAlignment="1">
      <alignment horizontal="left" vertical="center"/>
    </xf>
    <xf numFmtId="0" fontId="28" fillId="4" borderId="67" xfId="0" applyFont="1" applyFill="1" applyBorder="1" applyAlignment="1">
      <alignment horizontal="left" vertical="center" wrapText="1"/>
    </xf>
    <xf numFmtId="0" fontId="28" fillId="4" borderId="58" xfId="0" applyFont="1" applyFill="1" applyBorder="1" applyAlignment="1">
      <alignment horizontal="left" vertical="center"/>
    </xf>
    <xf numFmtId="0" fontId="28" fillId="4" borderId="58"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21"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8" fillId="0" borderId="63" xfId="0" applyFont="1" applyFill="1" applyBorder="1" applyAlignment="1" applyProtection="1">
      <alignment horizontal="left" vertical="center"/>
      <protection locked="0"/>
    </xf>
    <xf numFmtId="0" fontId="28" fillId="0" borderId="51" xfId="0" applyFont="1" applyFill="1" applyBorder="1" applyAlignment="1" applyProtection="1">
      <alignment horizontal="left" vertical="center"/>
      <protection locked="0"/>
    </xf>
    <xf numFmtId="0" fontId="28" fillId="0" borderId="52" xfId="0" applyFont="1" applyFill="1" applyBorder="1" applyAlignment="1" applyProtection="1">
      <alignment horizontal="left" vertical="center"/>
      <protection locked="0"/>
    </xf>
    <xf numFmtId="0" fontId="28" fillId="0" borderId="60" xfId="0" applyFont="1" applyFill="1" applyBorder="1" applyAlignment="1" applyProtection="1">
      <alignment horizontal="left" vertical="center"/>
      <protection locked="0"/>
    </xf>
    <xf numFmtId="0" fontId="3" fillId="0" borderId="35" xfId="0" applyFont="1" applyFill="1" applyBorder="1" applyAlignment="1" applyProtection="1">
      <alignment horizontal="center" vertical="center"/>
      <protection locked="0"/>
    </xf>
    <xf numFmtId="0" fontId="3" fillId="0" borderId="63"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51" xfId="0" applyFont="1" applyFill="1" applyBorder="1" applyAlignment="1" applyProtection="1">
      <alignment horizontal="center" vertical="center"/>
      <protection locked="0"/>
    </xf>
    <xf numFmtId="0" fontId="3" fillId="0" borderId="57"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22" fillId="0" borderId="20" xfId="0" applyFont="1" applyFill="1" applyBorder="1" applyAlignment="1" applyProtection="1">
      <alignment horizontal="left" vertical="center"/>
      <protection locked="0"/>
    </xf>
    <xf numFmtId="0" fontId="22" fillId="0" borderId="22" xfId="0" applyFont="1" applyFill="1" applyBorder="1" applyAlignment="1" applyProtection="1">
      <alignment horizontal="left" vertical="center"/>
      <protection locked="0"/>
    </xf>
    <xf numFmtId="0" fontId="3" fillId="0" borderId="53"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20" xfId="0" applyFont="1" applyFill="1" applyBorder="1" applyAlignment="1" applyProtection="1">
      <alignment horizontal="left" vertical="center"/>
      <protection locked="0"/>
    </xf>
    <xf numFmtId="0" fontId="28" fillId="0" borderId="1" xfId="0" applyFont="1" applyFill="1" applyBorder="1" applyAlignment="1" applyProtection="1">
      <alignment horizontal="left" vertical="top" wrapText="1"/>
      <protection locked="0"/>
    </xf>
    <xf numFmtId="0" fontId="28" fillId="0" borderId="3"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3" fontId="28" fillId="0" borderId="60" xfId="0" applyNumberFormat="1"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wrapText="1"/>
    </xf>
    <xf numFmtId="0" fontId="28" fillId="4" borderId="9" xfId="0" applyFont="1" applyFill="1" applyBorder="1" applyAlignment="1" applyProtection="1">
      <alignment horizontal="left" vertical="center"/>
    </xf>
    <xf numFmtId="0" fontId="28" fillId="0" borderId="9" xfId="0" applyFont="1" applyFill="1" applyBorder="1" applyAlignment="1" applyProtection="1">
      <alignment horizontal="left" vertical="center"/>
    </xf>
    <xf numFmtId="0" fontId="22" fillId="4" borderId="31" xfId="0" applyFont="1" applyFill="1" applyBorder="1" applyAlignment="1">
      <alignmen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0" borderId="15" xfId="0" applyFont="1" applyBorder="1" applyAlignment="1">
      <alignment horizontal="left" vertical="center"/>
    </xf>
    <xf numFmtId="0" fontId="11" fillId="0" borderId="61" xfId="0" applyFont="1" applyBorder="1" applyAlignment="1">
      <alignment horizontal="left" vertical="center"/>
    </xf>
    <xf numFmtId="0" fontId="11" fillId="0" borderId="5" xfId="0" applyFont="1" applyBorder="1" applyAlignment="1">
      <alignment horizontal="left" vertical="center"/>
    </xf>
    <xf numFmtId="0" fontId="11" fillId="0" borderId="62" xfId="0" applyFont="1" applyBorder="1" applyAlignment="1">
      <alignment horizontal="left" vertical="center"/>
    </xf>
    <xf numFmtId="0" fontId="12" fillId="0" borderId="27" xfId="0" applyFont="1" applyBorder="1" applyAlignment="1">
      <alignment horizontal="left" vertical="center"/>
    </xf>
    <xf numFmtId="0" fontId="12" fillId="0" borderId="0" xfId="0" applyFont="1" applyBorder="1" applyAlignment="1">
      <alignment horizontal="left" vertical="center"/>
    </xf>
    <xf numFmtId="0" fontId="12" fillId="0" borderId="16" xfId="0" applyFont="1" applyBorder="1" applyAlignment="1">
      <alignment horizontal="left" vertical="center"/>
    </xf>
    <xf numFmtId="0" fontId="11" fillId="0" borderId="20" xfId="0" applyFont="1" applyBorder="1" applyAlignment="1">
      <alignment vertical="center" wrapText="1"/>
    </xf>
    <xf numFmtId="0" fontId="11" fillId="0" borderId="9" xfId="0" applyFont="1" applyBorder="1" applyAlignment="1">
      <alignment vertical="center" wrapText="1"/>
    </xf>
    <xf numFmtId="0" fontId="11" fillId="0" borderId="21" xfId="0" applyFont="1" applyBorder="1" applyAlignment="1">
      <alignment vertical="center" wrapText="1"/>
    </xf>
    <xf numFmtId="0" fontId="11" fillId="0" borderId="45" xfId="0" applyFont="1" applyBorder="1" applyAlignment="1">
      <alignment vertical="center" wrapText="1"/>
    </xf>
    <xf numFmtId="0" fontId="11" fillId="0" borderId="13" xfId="0" applyFont="1" applyBorder="1" applyAlignment="1">
      <alignment vertical="center" wrapText="1"/>
    </xf>
    <xf numFmtId="0" fontId="11" fillId="0" borderId="55" xfId="0" applyFont="1" applyBorder="1" applyAlignment="1">
      <alignment vertical="center" wrapText="1"/>
    </xf>
    <xf numFmtId="0" fontId="12" fillId="0" borderId="31" xfId="0" applyFont="1" applyBorder="1" applyAlignment="1">
      <alignment horizontal="center" vertical="center"/>
    </xf>
    <xf numFmtId="0" fontId="12" fillId="0" borderId="53" xfId="0" applyFont="1" applyBorder="1" applyAlignment="1">
      <alignment horizontal="center" vertical="center"/>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59" xfId="0" applyFont="1" applyBorder="1" applyAlignment="1">
      <alignment vertical="center" wrapText="1"/>
    </xf>
    <xf numFmtId="0" fontId="11" fillId="0" borderId="46" xfId="0" applyFont="1" applyBorder="1" applyAlignment="1">
      <alignment vertical="center" wrapText="1"/>
    </xf>
    <xf numFmtId="0" fontId="11" fillId="0" borderId="51" xfId="0" applyFont="1" applyBorder="1" applyAlignment="1">
      <alignment vertical="center" wrapText="1"/>
    </xf>
    <xf numFmtId="0" fontId="11" fillId="0" borderId="52" xfId="0" applyFont="1" applyBorder="1" applyAlignment="1">
      <alignment vertical="center" wrapText="1"/>
    </xf>
    <xf numFmtId="0" fontId="11" fillId="0" borderId="31" xfId="0" applyFont="1" applyBorder="1" applyAlignment="1">
      <alignment vertical="center" wrapText="1"/>
    </xf>
    <xf numFmtId="0" fontId="11" fillId="0" borderId="10" xfId="0" applyFont="1" applyBorder="1" applyAlignment="1">
      <alignment vertical="center" wrapText="1"/>
    </xf>
    <xf numFmtId="0" fontId="11" fillId="0" borderId="30" xfId="0" applyFont="1" applyBorder="1" applyAlignment="1">
      <alignment vertical="center" wrapText="1"/>
    </xf>
    <xf numFmtId="0" fontId="12" fillId="0" borderId="28" xfId="0" applyFont="1" applyBorder="1" applyAlignment="1">
      <alignment horizontal="center" vertical="center" wrapText="1"/>
    </xf>
    <xf numFmtId="0" fontId="12" fillId="0" borderId="31" xfId="0" applyFont="1" applyBorder="1" applyAlignment="1">
      <alignment horizontal="center" vertical="center" wrapText="1"/>
    </xf>
    <xf numFmtId="0" fontId="11" fillId="0" borderId="63" xfId="0" applyFont="1" applyBorder="1" applyAlignment="1">
      <alignment vertical="center" wrapText="1"/>
    </xf>
    <xf numFmtId="0" fontId="11" fillId="0" borderId="34" xfId="0" applyFont="1" applyBorder="1" applyAlignment="1">
      <alignment vertical="center" wrapText="1"/>
    </xf>
    <xf numFmtId="0" fontId="11" fillId="0" borderId="33" xfId="0" applyFont="1" applyBorder="1" applyAlignment="1">
      <alignment vertical="center" wrapText="1"/>
    </xf>
    <xf numFmtId="0" fontId="11" fillId="0" borderId="28" xfId="0" applyFont="1" applyBorder="1" applyAlignment="1">
      <alignment vertical="center" wrapText="1"/>
    </xf>
    <xf numFmtId="0" fontId="11" fillId="0" borderId="8" xfId="0" applyFont="1" applyBorder="1" applyAlignment="1">
      <alignment vertical="center" wrapText="1"/>
    </xf>
    <xf numFmtId="0" fontId="11" fillId="0" borderId="29" xfId="0" applyFont="1" applyBorder="1" applyAlignment="1">
      <alignment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10" fillId="4" borderId="3"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11" fillId="0" borderId="0"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2" xfId="0" applyFont="1" applyFill="1" applyBorder="1" applyAlignment="1">
      <alignment vertical="center" wrapText="1"/>
    </xf>
    <xf numFmtId="0" fontId="11" fillId="0" borderId="11" xfId="0" applyFont="1" applyFill="1" applyBorder="1" applyAlignment="1">
      <alignment vertical="center" wrapText="1"/>
    </xf>
    <xf numFmtId="0" fontId="19" fillId="4" borderId="2" xfId="0" applyFont="1" applyFill="1" applyBorder="1" applyAlignment="1">
      <alignment vertical="center" wrapText="1"/>
    </xf>
    <xf numFmtId="0" fontId="15" fillId="4" borderId="3" xfId="0" applyFont="1" applyFill="1" applyBorder="1" applyAlignment="1">
      <alignment vertical="center" wrapText="1"/>
    </xf>
    <xf numFmtId="0" fontId="15" fillId="4" borderId="4" xfId="0" applyFont="1" applyFill="1" applyBorder="1" applyAlignment="1">
      <alignment vertical="center" wrapText="1"/>
    </xf>
    <xf numFmtId="0" fontId="10" fillId="4"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1" fillId="0" borderId="44" xfId="0" applyFont="1" applyBorder="1" applyAlignment="1">
      <alignment vertical="center" wrapText="1"/>
    </xf>
    <xf numFmtId="0" fontId="11" fillId="0" borderId="38" xfId="0" applyFont="1" applyBorder="1" applyAlignment="1">
      <alignment vertical="center" wrapText="1"/>
    </xf>
    <xf numFmtId="0" fontId="11" fillId="0" borderId="52" xfId="0" applyFont="1" applyFill="1" applyBorder="1" applyAlignment="1">
      <alignment vertical="center" wrapText="1"/>
    </xf>
    <xf numFmtId="0" fontId="11" fillId="0" borderId="50" xfId="0" applyFont="1" applyFill="1"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wrapText="1"/>
    </xf>
    <xf numFmtId="0" fontId="11" fillId="0" borderId="39" xfId="0" applyFont="1" applyBorder="1" applyAlignment="1">
      <alignment vertical="center" wrapText="1"/>
    </xf>
    <xf numFmtId="0" fontId="13" fillId="0" borderId="27" xfId="0" applyFont="1" applyBorder="1" applyAlignment="1">
      <alignment horizontal="justify" wrapText="1"/>
    </xf>
    <xf numFmtId="0" fontId="10" fillId="0" borderId="0" xfId="0" applyFont="1" applyBorder="1" applyAlignment="1">
      <alignment wrapText="1"/>
    </xf>
    <xf numFmtId="0" fontId="10" fillId="0" borderId="16" xfId="0" applyFont="1" applyBorder="1" applyAlignment="1">
      <alignment wrapText="1"/>
    </xf>
    <xf numFmtId="0" fontId="13" fillId="3" borderId="2" xfId="0" applyFont="1" applyFill="1" applyBorder="1" applyAlignment="1">
      <alignment horizontal="center" vertical="top" wrapText="1"/>
    </xf>
    <xf numFmtId="0" fontId="9" fillId="3" borderId="3" xfId="0" applyFont="1" applyFill="1" applyBorder="1" applyAlignment="1">
      <alignment horizontal="center" wrapText="1"/>
    </xf>
    <xf numFmtId="0" fontId="9" fillId="3" borderId="4" xfId="0" applyFont="1" applyFill="1" applyBorder="1" applyAlignment="1">
      <alignment horizont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9"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22" fillId="0" borderId="3" xfId="0" applyFont="1" applyFill="1" applyBorder="1" applyAlignment="1">
      <alignment horizontal="center" vertical="center"/>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0" fontId="3" fillId="0" borderId="1" xfId="0" applyFont="1" applyFill="1" applyBorder="1" applyAlignment="1" applyProtection="1">
      <alignment horizontal="left" vertical="top" wrapText="1"/>
      <protection locked="0"/>
    </xf>
    <xf numFmtId="0" fontId="29" fillId="0" borderId="0" xfId="0" applyFont="1" applyFill="1" applyBorder="1" applyAlignment="1">
      <alignment horizontal="center"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2" fillId="0" borderId="25" xfId="0" applyFont="1" applyBorder="1" applyAlignment="1">
      <alignment horizontal="center" vertical="center"/>
    </xf>
    <xf numFmtId="0" fontId="22" fillId="0" borderId="15" xfId="0" applyFont="1" applyBorder="1" applyAlignment="1">
      <alignment horizontal="center" vertical="center"/>
    </xf>
    <xf numFmtId="0" fontId="22" fillId="0" borderId="27" xfId="0" applyFont="1" applyBorder="1" applyAlignment="1">
      <alignment horizontal="center" vertical="center"/>
    </xf>
    <xf numFmtId="0" fontId="22" fillId="0" borderId="16"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8" fillId="4" borderId="31" xfId="0" applyFont="1" applyFill="1" applyBorder="1" applyAlignment="1">
      <alignment horizontal="left" vertical="center"/>
    </xf>
    <xf numFmtId="0" fontId="28" fillId="4" borderId="30" xfId="0" applyFont="1" applyFill="1" applyBorder="1" applyAlignment="1">
      <alignment horizontal="left" vertical="center"/>
    </xf>
    <xf numFmtId="0" fontId="28" fillId="4" borderId="57" xfId="0" applyFont="1" applyFill="1" applyBorder="1" applyAlignment="1">
      <alignment horizontal="left" vertical="center"/>
    </xf>
    <xf numFmtId="0" fontId="28" fillId="4" borderId="39" xfId="0" applyFont="1" applyFill="1" applyBorder="1" applyAlignment="1">
      <alignment horizontal="left" vertical="center"/>
    </xf>
    <xf numFmtId="0" fontId="5" fillId="4" borderId="40" xfId="0" applyFont="1" applyFill="1" applyBorder="1" applyAlignment="1">
      <alignment horizontal="center" vertical="center"/>
    </xf>
    <xf numFmtId="0" fontId="5" fillId="4" borderId="42" xfId="0" applyFont="1" applyFill="1" applyBorder="1" applyAlignment="1">
      <alignment horizontal="center" vertical="center"/>
    </xf>
    <xf numFmtId="0" fontId="28" fillId="0" borderId="40" xfId="0" applyFont="1" applyFill="1" applyBorder="1" applyAlignment="1" applyProtection="1">
      <alignment horizontal="left" vertical="top" wrapText="1"/>
      <protection locked="0"/>
    </xf>
    <xf numFmtId="0" fontId="28" fillId="0" borderId="42" xfId="0" applyFont="1" applyFill="1" applyBorder="1" applyAlignment="1" applyProtection="1">
      <alignment horizontal="left" vertical="top"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8" fillId="0" borderId="2" xfId="0" applyFont="1" applyFill="1" applyBorder="1" applyAlignment="1" applyProtection="1">
      <alignment horizontal="left" vertical="center"/>
      <protection locked="0"/>
    </xf>
    <xf numFmtId="0" fontId="28" fillId="0" borderId="4" xfId="0" applyFont="1" applyFill="1" applyBorder="1" applyAlignment="1" applyProtection="1">
      <alignment horizontal="left" vertical="center"/>
      <protection locked="0"/>
    </xf>
    <xf numFmtId="0" fontId="28" fillId="4" borderId="35" xfId="0" applyFont="1" applyFill="1" applyBorder="1" applyAlignment="1">
      <alignment horizontal="left" vertical="center"/>
    </xf>
    <xf numFmtId="0" fontId="28" fillId="4" borderId="37" xfId="0" applyFont="1" applyFill="1" applyBorder="1" applyAlignment="1">
      <alignment horizontal="left" vertical="center"/>
    </xf>
    <xf numFmtId="0" fontId="28" fillId="4" borderId="53" xfId="0" applyFont="1" applyFill="1" applyBorder="1" applyAlignment="1">
      <alignment horizontal="left" vertical="center"/>
    </xf>
    <xf numFmtId="0" fontId="28" fillId="4" borderId="65" xfId="0" applyFont="1" applyFill="1" applyBorder="1" applyAlignment="1">
      <alignment horizontal="left" vertical="center"/>
    </xf>
    <xf numFmtId="0" fontId="28" fillId="4" borderId="2" xfId="0" applyFont="1" applyFill="1" applyBorder="1" applyAlignment="1">
      <alignment horizontal="left" vertical="center"/>
    </xf>
    <xf numFmtId="0" fontId="28" fillId="4" borderId="3" xfId="0" applyFont="1" applyFill="1" applyBorder="1" applyAlignment="1">
      <alignment horizontal="left" vertical="center"/>
    </xf>
    <xf numFmtId="0" fontId="28" fillId="4" borderId="4"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2" fillId="3" borderId="6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22"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53"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5" fillId="0" borderId="2"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5" fillId="0" borderId="4" xfId="0" applyFont="1" applyFill="1" applyBorder="1" applyAlignment="1">
      <alignment horizontal="center" vertical="center" textRotation="90" wrapText="1"/>
    </xf>
    <xf numFmtId="0" fontId="3" fillId="0" borderId="21"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22" fillId="0" borderId="11" xfId="0" applyFont="1" applyFill="1" applyBorder="1" applyAlignment="1" applyProtection="1">
      <alignment horizontal="left" vertical="center"/>
      <protection locked="0"/>
    </xf>
    <xf numFmtId="0" fontId="22" fillId="0" borderId="30" xfId="0" applyFont="1" applyFill="1" applyBorder="1" applyAlignment="1" applyProtection="1">
      <alignment horizontal="left" vertical="center"/>
      <protection locked="0"/>
    </xf>
    <xf numFmtId="0" fontId="22" fillId="0" borderId="38" xfId="0" applyFont="1" applyFill="1" applyBorder="1" applyAlignment="1" applyProtection="1">
      <alignment horizontal="left" vertical="center"/>
      <protection locked="0"/>
    </xf>
    <xf numFmtId="0" fontId="22" fillId="0" borderId="39" xfId="0" applyFont="1" applyFill="1" applyBorder="1" applyAlignment="1" applyProtection="1">
      <alignment horizontal="left" vertical="center"/>
      <protection locked="0"/>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1" fillId="0" borderId="6" xfId="0" applyFont="1" applyFill="1" applyBorder="1" applyAlignment="1">
      <alignment horizontal="center" vertical="center" textRotation="90" wrapText="1"/>
    </xf>
    <xf numFmtId="0" fontId="1" fillId="0" borderId="64" xfId="0" applyFont="1" applyFill="1" applyBorder="1" applyAlignment="1">
      <alignment horizontal="center" vertical="center" textRotation="90" wrapText="1"/>
    </xf>
    <xf numFmtId="0" fontId="1" fillId="0" borderId="7" xfId="0" applyFont="1" applyFill="1" applyBorder="1" applyAlignment="1">
      <alignment horizontal="center" vertical="center" textRotation="90" wrapText="1"/>
    </xf>
    <xf numFmtId="0" fontId="22" fillId="0" borderId="20" xfId="0" applyFont="1" applyFill="1" applyBorder="1" applyAlignment="1" applyProtection="1">
      <alignment horizontal="left" vertical="center"/>
      <protection locked="0"/>
    </xf>
    <xf numFmtId="0" fontId="22" fillId="0" borderId="9" xfId="0" applyFont="1" applyFill="1" applyBorder="1" applyAlignment="1" applyProtection="1">
      <alignment horizontal="left" vertical="center"/>
      <protection locked="0"/>
    </xf>
    <xf numFmtId="0" fontId="22" fillId="0" borderId="21"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18" xfId="0" applyFont="1" applyFill="1" applyBorder="1" applyAlignment="1" applyProtection="1">
      <alignment horizontal="left" vertical="center"/>
      <protection locked="0"/>
    </xf>
    <xf numFmtId="0" fontId="22" fillId="0" borderId="19" xfId="0" applyFont="1" applyFill="1" applyBorder="1" applyAlignment="1" applyProtection="1">
      <alignment horizontal="left" vertic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0" fontId="31"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wrapText="1"/>
    </xf>
    <xf numFmtId="0" fontId="3" fillId="4" borderId="69" xfId="0" applyFont="1" applyFill="1" applyBorder="1" applyAlignment="1" applyProtection="1">
      <alignment vertical="center" wrapText="1"/>
    </xf>
    <xf numFmtId="0" fontId="3" fillId="4" borderId="70" xfId="0" applyFont="1" applyFill="1" applyBorder="1" applyAlignment="1" applyProtection="1">
      <alignment vertical="center" wrapText="1"/>
    </xf>
    <xf numFmtId="0" fontId="3" fillId="0" borderId="71" xfId="0" applyFont="1" applyFill="1" applyBorder="1" applyAlignment="1" applyProtection="1">
      <alignment horizontal="left" vertical="center" wrapText="1"/>
      <protection locked="0"/>
    </xf>
    <xf numFmtId="0" fontId="3" fillId="0" borderId="72" xfId="0" applyFont="1" applyFill="1" applyBorder="1" applyAlignment="1" applyProtection="1">
      <alignment horizontal="left" vertical="center" wrapText="1"/>
      <protection locked="0"/>
    </xf>
    <xf numFmtId="0" fontId="3" fillId="0" borderId="70" xfId="0" applyFont="1" applyFill="1" applyBorder="1" applyAlignment="1" applyProtection="1">
      <alignment horizontal="left" vertical="center" wrapText="1"/>
      <protection locked="0"/>
    </xf>
    <xf numFmtId="0" fontId="3" fillId="0" borderId="8" xfId="0" applyFont="1" applyFill="1" applyBorder="1" applyAlignment="1" applyProtection="1">
      <alignment vertical="center" wrapText="1"/>
    </xf>
    <xf numFmtId="0" fontId="3" fillId="4" borderId="20" xfId="0" applyFont="1" applyFill="1" applyBorder="1" applyAlignment="1" applyProtection="1">
      <alignment vertical="center" wrapText="1"/>
    </xf>
    <xf numFmtId="0" fontId="3" fillId="4" borderId="21" xfId="0" applyFont="1" applyFill="1" applyBorder="1" applyAlignment="1" applyProtection="1">
      <alignment vertical="center" wrapText="1"/>
    </xf>
    <xf numFmtId="0" fontId="3" fillId="0" borderId="12"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3" fillId="4" borderId="22" xfId="0" applyFont="1" applyFill="1" applyBorder="1" applyAlignment="1" applyProtection="1">
      <alignment vertical="center" wrapText="1"/>
    </xf>
    <xf numFmtId="0" fontId="3" fillId="4" borderId="24" xfId="0" applyFont="1" applyFill="1" applyBorder="1" applyAlignment="1" applyProtection="1">
      <alignment vertical="center" wrapText="1"/>
    </xf>
    <xf numFmtId="0" fontId="3" fillId="0" borderId="44"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5" fillId="4" borderId="49"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0" fontId="3" fillId="0" borderId="12"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59" xfId="0" applyFont="1" applyFill="1" applyBorder="1" applyAlignment="1" applyProtection="1">
      <alignment vertical="center" wrapText="1"/>
    </xf>
    <xf numFmtId="0" fontId="3" fillId="0" borderId="46" xfId="0" applyFont="1" applyFill="1" applyBorder="1" applyAlignment="1" applyProtection="1">
      <alignment vertical="center" wrapText="1"/>
    </xf>
    <xf numFmtId="0" fontId="2" fillId="4" borderId="40" xfId="0" applyFont="1" applyFill="1" applyBorder="1" applyAlignment="1" applyProtection="1">
      <alignment horizontal="left" vertical="center" wrapText="1"/>
    </xf>
    <xf numFmtId="0" fontId="3" fillId="4" borderId="41" xfId="0" applyFont="1" applyFill="1" applyBorder="1" applyAlignment="1">
      <alignment horizontal="left" vertical="center" wrapText="1"/>
    </xf>
    <xf numFmtId="0" fontId="21" fillId="4" borderId="47" xfId="0" applyFont="1" applyFill="1" applyBorder="1" applyAlignment="1" applyProtection="1">
      <alignment horizontal="left" vertical="center" wrapText="1"/>
    </xf>
    <xf numFmtId="0" fontId="21" fillId="4" borderId="48" xfId="0" applyFont="1" applyFill="1" applyBorder="1" applyAlignment="1" applyProtection="1">
      <alignment horizontal="left" vertical="center" wrapText="1"/>
    </xf>
    <xf numFmtId="0" fontId="21" fillId="4" borderId="54" xfId="0" applyFont="1" applyFill="1" applyBorder="1" applyAlignment="1" applyProtection="1">
      <alignment horizontal="left"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3" fillId="4" borderId="17" xfId="0" applyFont="1" applyFill="1" applyBorder="1" applyAlignment="1" applyProtection="1">
      <alignment horizontal="left" vertical="center" wrapText="1"/>
    </xf>
    <xf numFmtId="0" fontId="3" fillId="4" borderId="19" xfId="0" applyFont="1" applyFill="1" applyBorder="1" applyAlignment="1">
      <alignment horizontal="left" vertical="center" wrapText="1"/>
    </xf>
    <xf numFmtId="0" fontId="3" fillId="0" borderId="43" xfId="0" applyNumberFormat="1" applyFont="1" applyFill="1" applyBorder="1" applyAlignment="1" applyProtection="1">
      <alignment horizontal="left" vertical="center" wrapText="1"/>
      <protection locked="0"/>
    </xf>
    <xf numFmtId="0" fontId="3" fillId="0" borderId="18" xfId="0" applyNumberFormat="1" applyFont="1" applyFill="1" applyBorder="1" applyAlignment="1" applyProtection="1">
      <alignment horizontal="left" vertical="center" wrapText="1"/>
      <protection locked="0"/>
    </xf>
    <xf numFmtId="0" fontId="3" fillId="4" borderId="20" xfId="0" applyFont="1" applyFill="1" applyBorder="1" applyAlignment="1">
      <alignment vertical="center" wrapText="1"/>
    </xf>
    <xf numFmtId="0" fontId="3" fillId="4" borderId="21" xfId="0" applyFont="1" applyFill="1" applyBorder="1" applyAlignment="1">
      <alignment vertical="center" wrapText="1"/>
    </xf>
    <xf numFmtId="0" fontId="2" fillId="0" borderId="61"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3" fillId="0" borderId="32"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27" fillId="4" borderId="2" xfId="0" applyFont="1" applyFill="1" applyBorder="1" applyAlignment="1" applyProtection="1">
      <alignment horizontal="left" vertical="center" wrapText="1"/>
      <protection locked="0"/>
    </xf>
    <xf numFmtId="0" fontId="27" fillId="4" borderId="3" xfId="0" applyFont="1" applyFill="1" applyBorder="1" applyAlignment="1" applyProtection="1">
      <alignment horizontal="left" vertical="center" wrapText="1"/>
      <protection locked="0"/>
    </xf>
    <xf numFmtId="0" fontId="27" fillId="4" borderId="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57" xfId="0" applyFont="1" applyFill="1" applyBorder="1" applyAlignment="1" applyProtection="1">
      <alignment horizontal="left" vertical="center" wrapText="1"/>
      <protection locked="0"/>
    </xf>
    <xf numFmtId="0" fontId="3" fillId="0" borderId="44" xfId="0" applyFont="1" applyFill="1" applyBorder="1" applyAlignment="1" applyProtection="1">
      <alignment horizontal="left" vertical="center" wrapText="1"/>
      <protection locked="0"/>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 fillId="4" borderId="45" xfId="0" applyFont="1" applyFill="1" applyBorder="1" applyAlignment="1">
      <alignment vertical="center" wrapText="1"/>
    </xf>
    <xf numFmtId="0" fontId="3" fillId="4" borderId="55" xfId="0" applyFont="1" applyFill="1" applyBorder="1" applyAlignment="1">
      <alignment vertical="center" wrapText="1"/>
    </xf>
    <xf numFmtId="0" fontId="3" fillId="0" borderId="53" xfId="0" applyFont="1" applyFill="1" applyBorder="1" applyAlignment="1" applyProtection="1">
      <alignment horizontal="left" vertical="center" wrapText="1"/>
      <protection locked="0"/>
    </xf>
    <xf numFmtId="0" fontId="3" fillId="0" borderId="59" xfId="0" applyFont="1" applyFill="1" applyBorder="1" applyAlignment="1" applyProtection="1">
      <alignment horizontal="left" vertical="center" wrapText="1"/>
      <protection locked="0"/>
    </xf>
    <xf numFmtId="0" fontId="3" fillId="4" borderId="32" xfId="0" applyFont="1" applyFill="1" applyBorder="1" applyAlignment="1">
      <alignment vertical="center" wrapText="1"/>
    </xf>
    <xf numFmtId="0" fontId="3" fillId="4" borderId="68" xfId="0" applyFont="1" applyFill="1" applyBorder="1" applyAlignment="1">
      <alignment vertical="center" wrapText="1"/>
    </xf>
    <xf numFmtId="0" fontId="3" fillId="0" borderId="3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4" borderId="22" xfId="0" applyFont="1" applyFill="1" applyBorder="1" applyAlignment="1">
      <alignment vertical="center" wrapText="1"/>
    </xf>
    <xf numFmtId="0" fontId="3" fillId="4" borderId="24" xfId="0" applyFont="1" applyFill="1" applyBorder="1" applyAlignment="1">
      <alignment vertical="center" wrapText="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cellXfs>
  <cellStyles count="2">
    <cellStyle name="Normal" xfId="0" builtinId="0"/>
    <cellStyle name="Percent" xfId="1" builtinId="5"/>
  </cellStyles>
  <dxfs count="13">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I44"/>
  <sheetViews>
    <sheetView showGridLines="0" tabSelected="1" view="pageBreakPreview" zoomScaleNormal="100" zoomScaleSheetLayoutView="100" workbookViewId="0">
      <selection activeCell="B14" sqref="B14:I14"/>
    </sheetView>
  </sheetViews>
  <sheetFormatPr defaultRowHeight="14.5" x14ac:dyDescent="0.35"/>
  <cols>
    <col min="1" max="1" width="7.54296875" customWidth="1"/>
    <col min="2" max="2" width="20.54296875" customWidth="1"/>
    <col min="4" max="4" width="13.26953125" customWidth="1"/>
    <col min="5" max="5" width="12.81640625" customWidth="1"/>
    <col min="7" max="7" width="9.1796875" customWidth="1"/>
    <col min="8" max="8" width="25.1796875" customWidth="1"/>
    <col min="9" max="9" width="21.7265625" customWidth="1"/>
  </cols>
  <sheetData>
    <row r="1" spans="1:9" ht="20.5" thickBot="1" x14ac:dyDescent="0.4">
      <c r="A1" s="154" t="s">
        <v>107</v>
      </c>
      <c r="B1" s="155"/>
      <c r="C1" s="155"/>
      <c r="D1" s="155"/>
      <c r="E1" s="155"/>
      <c r="F1" s="155"/>
      <c r="G1" s="155"/>
      <c r="H1" s="155"/>
      <c r="I1" s="156"/>
    </row>
    <row r="2" spans="1:9" ht="20.149999999999999" customHeight="1" thickBot="1" x14ac:dyDescent="0.45">
      <c r="A2" s="18"/>
      <c r="B2" s="19"/>
      <c r="C2" s="19"/>
      <c r="D2" s="19"/>
      <c r="E2" s="19"/>
      <c r="F2" s="19"/>
      <c r="G2" s="19"/>
      <c r="H2" s="19"/>
      <c r="I2" s="20"/>
    </row>
    <row r="3" spans="1:9" ht="20.149999999999999" customHeight="1" thickBot="1" x14ac:dyDescent="0.4">
      <c r="A3" s="77">
        <v>1</v>
      </c>
      <c r="B3" s="157" t="s">
        <v>177</v>
      </c>
      <c r="C3" s="158"/>
      <c r="D3" s="158"/>
      <c r="E3" s="158"/>
      <c r="F3" s="158"/>
      <c r="G3" s="158"/>
      <c r="H3" s="158"/>
      <c r="I3" s="159"/>
    </row>
    <row r="4" spans="1:9" ht="25.5" customHeight="1" x14ac:dyDescent="0.35">
      <c r="A4" s="21">
        <v>1.1000000000000001</v>
      </c>
      <c r="B4" s="160" t="s">
        <v>174</v>
      </c>
      <c r="C4" s="160"/>
      <c r="D4" s="160"/>
      <c r="E4" s="160"/>
      <c r="F4" s="160"/>
      <c r="G4" s="160"/>
      <c r="H4" s="160"/>
      <c r="I4" s="161"/>
    </row>
    <row r="5" spans="1:9" ht="40.5" customHeight="1" thickBot="1" x14ac:dyDescent="0.4">
      <c r="A5" s="21">
        <v>1.2</v>
      </c>
      <c r="B5" s="162" t="s">
        <v>175</v>
      </c>
      <c r="C5" s="162"/>
      <c r="D5" s="162"/>
      <c r="E5" s="162"/>
      <c r="F5" s="162"/>
      <c r="G5" s="162"/>
      <c r="H5" s="162"/>
      <c r="I5" s="163"/>
    </row>
    <row r="6" spans="1:9" ht="20.149999999999999" customHeight="1" thickBot="1" x14ac:dyDescent="0.4">
      <c r="A6" s="41">
        <v>2</v>
      </c>
      <c r="B6" s="166" t="s">
        <v>176</v>
      </c>
      <c r="C6" s="167"/>
      <c r="D6" s="167"/>
      <c r="E6" s="167"/>
      <c r="F6" s="167"/>
      <c r="G6" s="167"/>
      <c r="H6" s="167"/>
      <c r="I6" s="168"/>
    </row>
    <row r="7" spans="1:9" x14ac:dyDescent="0.35">
      <c r="A7" s="21">
        <v>2.1</v>
      </c>
      <c r="B7" s="160" t="s">
        <v>178</v>
      </c>
      <c r="C7" s="160"/>
      <c r="D7" s="160"/>
      <c r="E7" s="160"/>
      <c r="F7" s="160"/>
      <c r="G7" s="160"/>
      <c r="H7" s="160"/>
      <c r="I7" s="161"/>
    </row>
    <row r="8" spans="1:9" x14ac:dyDescent="0.35">
      <c r="A8" s="21">
        <v>2.2000000000000002</v>
      </c>
      <c r="B8" s="160" t="s">
        <v>179</v>
      </c>
      <c r="C8" s="160"/>
      <c r="D8" s="160"/>
      <c r="E8" s="160"/>
      <c r="F8" s="160"/>
      <c r="G8" s="160"/>
      <c r="H8" s="160"/>
      <c r="I8" s="161"/>
    </row>
    <row r="9" spans="1:9" x14ac:dyDescent="0.35">
      <c r="A9" s="21">
        <v>2.2999999999999998</v>
      </c>
      <c r="B9" s="160" t="s">
        <v>41</v>
      </c>
      <c r="C9" s="160"/>
      <c r="D9" s="160"/>
      <c r="E9" s="160"/>
      <c r="F9" s="160"/>
      <c r="G9" s="160"/>
      <c r="H9" s="160"/>
      <c r="I9" s="161"/>
    </row>
    <row r="10" spans="1:9" x14ac:dyDescent="0.35">
      <c r="A10" s="21">
        <v>2.4</v>
      </c>
      <c r="B10" s="160" t="s">
        <v>180</v>
      </c>
      <c r="C10" s="160"/>
      <c r="D10" s="160"/>
      <c r="E10" s="160"/>
      <c r="F10" s="160"/>
      <c r="G10" s="160"/>
      <c r="H10" s="160"/>
      <c r="I10" s="161"/>
    </row>
    <row r="11" spans="1:9" x14ac:dyDescent="0.35">
      <c r="A11" s="21">
        <v>2.5</v>
      </c>
      <c r="B11" s="160" t="s">
        <v>42</v>
      </c>
      <c r="C11" s="160"/>
      <c r="D11" s="160"/>
      <c r="E11" s="160"/>
      <c r="F11" s="160"/>
      <c r="G11" s="160"/>
      <c r="H11" s="160"/>
      <c r="I11" s="161"/>
    </row>
    <row r="12" spans="1:9" x14ac:dyDescent="0.35">
      <c r="A12" s="21">
        <v>2.6</v>
      </c>
      <c r="B12" s="160" t="s">
        <v>37</v>
      </c>
      <c r="C12" s="160"/>
      <c r="D12" s="160"/>
      <c r="E12" s="160"/>
      <c r="F12" s="160"/>
      <c r="G12" s="160"/>
      <c r="H12" s="160"/>
      <c r="I12" s="161"/>
    </row>
    <row r="13" spans="1:9" x14ac:dyDescent="0.35">
      <c r="A13" s="21">
        <v>2.7</v>
      </c>
      <c r="B13" s="160" t="s">
        <v>181</v>
      </c>
      <c r="C13" s="160"/>
      <c r="D13" s="160"/>
      <c r="E13" s="160"/>
      <c r="F13" s="160"/>
      <c r="G13" s="160"/>
      <c r="H13" s="160"/>
      <c r="I13" s="161"/>
    </row>
    <row r="14" spans="1:9" x14ac:dyDescent="0.35">
      <c r="A14" s="22">
        <v>2.8</v>
      </c>
      <c r="B14" s="160" t="s">
        <v>182</v>
      </c>
      <c r="C14" s="160"/>
      <c r="D14" s="160"/>
      <c r="E14" s="160"/>
      <c r="F14" s="160"/>
      <c r="G14" s="160"/>
      <c r="H14" s="160"/>
      <c r="I14" s="161"/>
    </row>
    <row r="15" spans="1:9" x14ac:dyDescent="0.35">
      <c r="A15" s="23"/>
      <c r="B15" s="160" t="s">
        <v>77</v>
      </c>
      <c r="C15" s="160"/>
      <c r="D15" s="160"/>
      <c r="E15" s="160"/>
      <c r="F15" s="160"/>
      <c r="G15" s="160"/>
      <c r="H15" s="160"/>
      <c r="I15" s="161"/>
    </row>
    <row r="16" spans="1:9" x14ac:dyDescent="0.35">
      <c r="A16" s="23"/>
      <c r="B16" s="160" t="s">
        <v>78</v>
      </c>
      <c r="C16" s="160"/>
      <c r="D16" s="160"/>
      <c r="E16" s="160"/>
      <c r="F16" s="160"/>
      <c r="G16" s="160"/>
      <c r="H16" s="160"/>
      <c r="I16" s="161"/>
    </row>
    <row r="17" spans="1:9" x14ac:dyDescent="0.35">
      <c r="A17" s="23"/>
      <c r="B17" s="160" t="s">
        <v>79</v>
      </c>
      <c r="C17" s="160"/>
      <c r="D17" s="160"/>
      <c r="E17" s="160"/>
      <c r="F17" s="160"/>
      <c r="G17" s="160"/>
      <c r="H17" s="160"/>
      <c r="I17" s="161"/>
    </row>
    <row r="18" spans="1:9" x14ac:dyDescent="0.35">
      <c r="A18" s="23"/>
      <c r="B18" s="162" t="s">
        <v>80</v>
      </c>
      <c r="C18" s="162"/>
      <c r="D18" s="162"/>
      <c r="E18" s="162"/>
      <c r="F18" s="162"/>
      <c r="G18" s="162"/>
      <c r="H18" s="162"/>
      <c r="I18" s="163"/>
    </row>
    <row r="19" spans="1:9" x14ac:dyDescent="0.35">
      <c r="A19" s="23"/>
      <c r="B19" s="162" t="s">
        <v>81</v>
      </c>
      <c r="C19" s="162"/>
      <c r="D19" s="162"/>
      <c r="E19" s="162"/>
      <c r="F19" s="162"/>
      <c r="G19" s="162"/>
      <c r="H19" s="162"/>
      <c r="I19" s="163"/>
    </row>
    <row r="20" spans="1:9" ht="20.149999999999999" customHeight="1" thickBot="1" x14ac:dyDescent="0.4">
      <c r="A20" s="23"/>
      <c r="B20" s="162"/>
      <c r="C20" s="162"/>
      <c r="D20" s="162"/>
      <c r="E20" s="162"/>
      <c r="F20" s="162"/>
      <c r="G20" s="162"/>
      <c r="H20" s="162"/>
      <c r="I20" s="163"/>
    </row>
    <row r="21" spans="1:9" ht="15" thickBot="1" x14ac:dyDescent="0.4">
      <c r="A21" s="76">
        <v>3</v>
      </c>
      <c r="B21" s="169" t="s">
        <v>38</v>
      </c>
      <c r="C21" s="170"/>
      <c r="D21" s="170"/>
      <c r="E21" s="170"/>
      <c r="F21" s="170"/>
      <c r="G21" s="170"/>
      <c r="H21" s="170"/>
      <c r="I21" s="171"/>
    </row>
    <row r="22" spans="1:9" ht="15" thickBot="1" x14ac:dyDescent="0.4">
      <c r="A22" s="179" t="s">
        <v>52</v>
      </c>
      <c r="B22" s="180"/>
      <c r="C22" s="180"/>
      <c r="D22" s="180"/>
      <c r="E22" s="180"/>
      <c r="F22" s="180"/>
      <c r="G22" s="180"/>
      <c r="H22" s="180"/>
      <c r="I22" s="181"/>
    </row>
    <row r="23" spans="1:9" ht="15" thickBot="1" x14ac:dyDescent="0.4">
      <c r="A23" s="182" t="s">
        <v>106</v>
      </c>
      <c r="B23" s="183"/>
      <c r="C23" s="183"/>
      <c r="D23" s="183"/>
      <c r="E23" s="183"/>
      <c r="F23" s="183"/>
      <c r="G23" s="183"/>
      <c r="H23" s="183"/>
      <c r="I23" s="184"/>
    </row>
    <row r="24" spans="1:9" ht="15" thickBot="1" x14ac:dyDescent="0.4">
      <c r="A24" s="74"/>
      <c r="B24" s="75" t="s">
        <v>32</v>
      </c>
      <c r="C24" s="185" t="s">
        <v>39</v>
      </c>
      <c r="D24" s="186"/>
      <c r="E24" s="185" t="s">
        <v>40</v>
      </c>
      <c r="F24" s="187"/>
      <c r="G24" s="187"/>
      <c r="H24" s="187"/>
      <c r="I24" s="186"/>
    </row>
    <row r="25" spans="1:9" ht="34.5" customHeight="1" x14ac:dyDescent="0.35">
      <c r="A25" s="146">
        <v>1</v>
      </c>
      <c r="B25" s="148" t="s">
        <v>43</v>
      </c>
      <c r="C25" s="149" t="s">
        <v>44</v>
      </c>
      <c r="D25" s="150"/>
      <c r="E25" s="151" t="s">
        <v>198</v>
      </c>
      <c r="F25" s="152"/>
      <c r="G25" s="152"/>
      <c r="H25" s="152"/>
      <c r="I25" s="153"/>
    </row>
    <row r="26" spans="1:9" ht="45" customHeight="1" x14ac:dyDescent="0.35">
      <c r="A26" s="147"/>
      <c r="B26" s="141"/>
      <c r="C26" s="144" t="s">
        <v>45</v>
      </c>
      <c r="D26" s="144"/>
      <c r="E26" s="143" t="s">
        <v>197</v>
      </c>
      <c r="F26" s="144"/>
      <c r="G26" s="144"/>
      <c r="H26" s="144"/>
      <c r="I26" s="145"/>
    </row>
    <row r="27" spans="1:9" ht="39" customHeight="1" x14ac:dyDescent="0.35">
      <c r="A27" s="135">
        <v>2</v>
      </c>
      <c r="B27" s="141" t="s">
        <v>46</v>
      </c>
      <c r="C27" s="137" t="s">
        <v>47</v>
      </c>
      <c r="D27" s="138"/>
      <c r="E27" s="143" t="s">
        <v>196</v>
      </c>
      <c r="F27" s="144"/>
      <c r="G27" s="144"/>
      <c r="H27" s="144"/>
      <c r="I27" s="145"/>
    </row>
    <row r="28" spans="1:9" ht="26.25" customHeight="1" x14ac:dyDescent="0.35">
      <c r="A28" s="135"/>
      <c r="B28" s="141"/>
      <c r="C28" s="137" t="s">
        <v>48</v>
      </c>
      <c r="D28" s="138"/>
      <c r="E28" s="129" t="s">
        <v>195</v>
      </c>
      <c r="F28" s="130"/>
      <c r="G28" s="130"/>
      <c r="H28" s="130"/>
      <c r="I28" s="131"/>
    </row>
    <row r="29" spans="1:9" ht="36.75" customHeight="1" x14ac:dyDescent="0.35">
      <c r="A29" s="135"/>
      <c r="B29" s="141"/>
      <c r="C29" s="137" t="s">
        <v>49</v>
      </c>
      <c r="D29" s="138"/>
      <c r="E29" s="129" t="s">
        <v>194</v>
      </c>
      <c r="F29" s="130"/>
      <c r="G29" s="130"/>
      <c r="H29" s="130"/>
      <c r="I29" s="131"/>
    </row>
    <row r="30" spans="1:9" ht="41.25" customHeight="1" x14ac:dyDescent="0.35">
      <c r="A30" s="136"/>
      <c r="B30" s="142"/>
      <c r="C30" s="139" t="s">
        <v>50</v>
      </c>
      <c r="D30" s="140"/>
      <c r="E30" s="132" t="s">
        <v>193</v>
      </c>
      <c r="F30" s="133"/>
      <c r="G30" s="133"/>
      <c r="H30" s="133"/>
      <c r="I30" s="134"/>
    </row>
    <row r="31" spans="1:9" ht="30" customHeight="1" x14ac:dyDescent="0.35">
      <c r="A31" s="135">
        <v>3</v>
      </c>
      <c r="B31" s="141" t="s">
        <v>126</v>
      </c>
      <c r="C31" s="137" t="s">
        <v>51</v>
      </c>
      <c r="D31" s="138"/>
      <c r="E31" s="143" t="s">
        <v>192</v>
      </c>
      <c r="F31" s="144"/>
      <c r="G31" s="144"/>
      <c r="H31" s="144"/>
      <c r="I31" s="145"/>
    </row>
    <row r="32" spans="1:9" ht="33" customHeight="1" x14ac:dyDescent="0.35">
      <c r="A32" s="135"/>
      <c r="B32" s="141"/>
      <c r="C32" s="137" t="s">
        <v>166</v>
      </c>
      <c r="D32" s="138"/>
      <c r="E32" s="143" t="s">
        <v>191</v>
      </c>
      <c r="F32" s="144"/>
      <c r="G32" s="144"/>
      <c r="H32" s="144"/>
      <c r="I32" s="145"/>
    </row>
    <row r="33" spans="1:9" ht="38.25" customHeight="1" x14ac:dyDescent="0.35">
      <c r="A33" s="135"/>
      <c r="B33" s="141"/>
      <c r="C33" s="137" t="s">
        <v>190</v>
      </c>
      <c r="D33" s="138"/>
      <c r="E33" s="143" t="s">
        <v>188</v>
      </c>
      <c r="F33" s="144"/>
      <c r="G33" s="144"/>
      <c r="H33" s="144"/>
      <c r="I33" s="145"/>
    </row>
    <row r="34" spans="1:9" ht="36" customHeight="1" x14ac:dyDescent="0.35">
      <c r="A34" s="135">
        <v>4</v>
      </c>
      <c r="B34" s="174" t="s">
        <v>187</v>
      </c>
      <c r="C34" s="164" t="s">
        <v>185</v>
      </c>
      <c r="D34" s="165"/>
      <c r="E34" s="143" t="s">
        <v>186</v>
      </c>
      <c r="F34" s="144"/>
      <c r="G34" s="144"/>
      <c r="H34" s="144"/>
      <c r="I34" s="145"/>
    </row>
    <row r="35" spans="1:9" ht="54" customHeight="1" x14ac:dyDescent="0.35">
      <c r="A35" s="135"/>
      <c r="B35" s="175"/>
      <c r="C35" s="164" t="s">
        <v>184</v>
      </c>
      <c r="D35" s="165"/>
      <c r="E35" s="143" t="s">
        <v>183</v>
      </c>
      <c r="F35" s="144"/>
      <c r="G35" s="144"/>
      <c r="H35" s="144"/>
      <c r="I35" s="145"/>
    </row>
    <row r="36" spans="1:9" ht="37.5" customHeight="1" thickBot="1" x14ac:dyDescent="0.4">
      <c r="A36" s="34">
        <v>5</v>
      </c>
      <c r="B36" s="33" t="s">
        <v>97</v>
      </c>
      <c r="C36" s="172" t="s">
        <v>167</v>
      </c>
      <c r="D36" s="173"/>
      <c r="E36" s="176" t="s">
        <v>189</v>
      </c>
      <c r="F36" s="177"/>
      <c r="G36" s="177"/>
      <c r="H36" s="177"/>
      <c r="I36" s="178"/>
    </row>
    <row r="37" spans="1:9" ht="17.25" customHeight="1" x14ac:dyDescent="0.35">
      <c r="A37" s="120" t="s">
        <v>103</v>
      </c>
      <c r="B37" s="121"/>
      <c r="C37" s="121"/>
      <c r="D37" s="121"/>
      <c r="E37" s="121"/>
      <c r="F37" s="121"/>
      <c r="G37" s="121"/>
      <c r="H37" s="121"/>
      <c r="I37" s="122"/>
    </row>
    <row r="38" spans="1:9" ht="19.5" customHeight="1" x14ac:dyDescent="0.35">
      <c r="A38" s="126" t="s">
        <v>104</v>
      </c>
      <c r="B38" s="127"/>
      <c r="C38" s="127"/>
      <c r="D38" s="127"/>
      <c r="E38" s="127"/>
      <c r="F38" s="127"/>
      <c r="G38" s="127"/>
      <c r="H38" s="127"/>
      <c r="I38" s="128"/>
    </row>
    <row r="39" spans="1:9" ht="18" customHeight="1" thickBot="1" x14ac:dyDescent="0.4">
      <c r="A39" s="123" t="s">
        <v>105</v>
      </c>
      <c r="B39" s="124"/>
      <c r="C39" s="124"/>
      <c r="D39" s="124"/>
      <c r="E39" s="124"/>
      <c r="F39" s="124"/>
      <c r="G39" s="124"/>
      <c r="H39" s="124"/>
      <c r="I39" s="125"/>
    </row>
    <row r="40" spans="1:9" s="17" customFormat="1" ht="26.5" thickBot="1" x14ac:dyDescent="0.4">
      <c r="A40" s="78" t="s">
        <v>82</v>
      </c>
      <c r="B40" s="188" t="s">
        <v>30</v>
      </c>
      <c r="C40" s="189"/>
      <c r="D40" s="189"/>
      <c r="E40" s="189"/>
      <c r="F40" s="189"/>
      <c r="G40" s="190"/>
      <c r="H40" s="31" t="s">
        <v>91</v>
      </c>
      <c r="I40" s="32" t="s">
        <v>33</v>
      </c>
    </row>
    <row r="41" spans="1:9" ht="24" customHeight="1" x14ac:dyDescent="0.35">
      <c r="A41" s="24">
        <v>1</v>
      </c>
      <c r="B41" s="191" t="s">
        <v>151</v>
      </c>
      <c r="C41" s="192"/>
      <c r="D41" s="192"/>
      <c r="E41" s="192"/>
      <c r="F41" s="192"/>
      <c r="G41" s="193"/>
      <c r="H41" s="30" t="s">
        <v>83</v>
      </c>
      <c r="I41" s="27" t="s">
        <v>87</v>
      </c>
    </row>
    <row r="42" spans="1:9" ht="39" customHeight="1" x14ac:dyDescent="0.35">
      <c r="A42" s="25">
        <v>2</v>
      </c>
      <c r="B42" s="194" t="s">
        <v>152</v>
      </c>
      <c r="C42" s="195"/>
      <c r="D42" s="195"/>
      <c r="E42" s="195"/>
      <c r="F42" s="195"/>
      <c r="G42" s="196"/>
      <c r="H42" s="28" t="s">
        <v>84</v>
      </c>
      <c r="I42" s="28" t="s">
        <v>88</v>
      </c>
    </row>
    <row r="43" spans="1:9" ht="22.5" customHeight="1" x14ac:dyDescent="0.35">
      <c r="A43" s="25">
        <v>3</v>
      </c>
      <c r="B43" s="194" t="s">
        <v>153</v>
      </c>
      <c r="C43" s="195"/>
      <c r="D43" s="195"/>
      <c r="E43" s="195"/>
      <c r="F43" s="195"/>
      <c r="G43" s="196"/>
      <c r="H43" s="28" t="s">
        <v>85</v>
      </c>
      <c r="I43" s="28" t="s">
        <v>89</v>
      </c>
    </row>
    <row r="44" spans="1:9" ht="29.25" customHeight="1" thickBot="1" x14ac:dyDescent="0.4">
      <c r="A44" s="26">
        <v>4</v>
      </c>
      <c r="B44" s="197" t="s">
        <v>168</v>
      </c>
      <c r="C44" s="198"/>
      <c r="D44" s="198"/>
      <c r="E44" s="198"/>
      <c r="F44" s="198"/>
      <c r="G44" s="199"/>
      <c r="H44" s="29" t="s">
        <v>86</v>
      </c>
      <c r="I44" s="29" t="s">
        <v>90</v>
      </c>
    </row>
  </sheetData>
  <sheetProtection password="CF7A" sheet="1" objects="1" scenarios="1"/>
  <mergeCells count="64">
    <mergeCell ref="B40:G40"/>
    <mergeCell ref="B41:G41"/>
    <mergeCell ref="B42:G42"/>
    <mergeCell ref="B43:G43"/>
    <mergeCell ref="B44:G44"/>
    <mergeCell ref="B21:I21"/>
    <mergeCell ref="C35:D35"/>
    <mergeCell ref="C36:D36"/>
    <mergeCell ref="B34:B35"/>
    <mergeCell ref="E35:I35"/>
    <mergeCell ref="E36:I36"/>
    <mergeCell ref="C32:D32"/>
    <mergeCell ref="C33:D33"/>
    <mergeCell ref="B31:B33"/>
    <mergeCell ref="E31:I31"/>
    <mergeCell ref="E32:I32"/>
    <mergeCell ref="E33:I33"/>
    <mergeCell ref="A22:I22"/>
    <mergeCell ref="A23:I23"/>
    <mergeCell ref="C24:D24"/>
    <mergeCell ref="E24:I24"/>
    <mergeCell ref="B20:I20"/>
    <mergeCell ref="B18:I18"/>
    <mergeCell ref="B19:I19"/>
    <mergeCell ref="B7:I7"/>
    <mergeCell ref="B17:I17"/>
    <mergeCell ref="A1:I1"/>
    <mergeCell ref="B3:I3"/>
    <mergeCell ref="B4:I4"/>
    <mergeCell ref="B5:I5"/>
    <mergeCell ref="E34:I34"/>
    <mergeCell ref="C34:D34"/>
    <mergeCell ref="B8:I8"/>
    <mergeCell ref="B9:I9"/>
    <mergeCell ref="B10:I10"/>
    <mergeCell ref="B11:I11"/>
    <mergeCell ref="B12:I12"/>
    <mergeCell ref="B13:I13"/>
    <mergeCell ref="B14:I14"/>
    <mergeCell ref="B15:I15"/>
    <mergeCell ref="B16:I16"/>
    <mergeCell ref="B6:I6"/>
    <mergeCell ref="A25:A26"/>
    <mergeCell ref="B25:B26"/>
    <mergeCell ref="C25:D25"/>
    <mergeCell ref="E25:I25"/>
    <mergeCell ref="C26:D26"/>
    <mergeCell ref="E26:I26"/>
    <mergeCell ref="A37:I37"/>
    <mergeCell ref="A39:I39"/>
    <mergeCell ref="A38:I38"/>
    <mergeCell ref="E28:I28"/>
    <mergeCell ref="E29:I29"/>
    <mergeCell ref="E30:I30"/>
    <mergeCell ref="A27:A30"/>
    <mergeCell ref="C29:D29"/>
    <mergeCell ref="C30:D30"/>
    <mergeCell ref="C27:D27"/>
    <mergeCell ref="C28:D28"/>
    <mergeCell ref="B27:B30"/>
    <mergeCell ref="E27:I27"/>
    <mergeCell ref="A34:A35"/>
    <mergeCell ref="A31:A33"/>
    <mergeCell ref="C31:D31"/>
  </mergeCells>
  <pageMargins left="1.085" right="0.7" top="0.75" bottom="0.75" header="0.3" footer="0.3"/>
  <pageSetup scale="62" orientation="portrait" r:id="rId1"/>
  <headerFooter differentOddEven="1" differentFirst="1">
    <oddHeader>&amp;C&amp;G</oddHeader>
    <oddFooter xml:space="preserve">&amp;L&amp;"Arial Narrow,Bold Italic"QMS Appraisal Instrument &amp;C&amp;"Arial Narrow,Bold Italic"&amp;12Guide for Educator Post Level 1&amp;R&amp;"Arial Narrow,Bold Italic"&amp;12&amp;P </oddFooter>
    <evenHeader>&amp;C&amp;"-,Bold"2</evenHeader>
    <evenFooter>&amp;L&amp;"-,Bold Italic"&amp;10Educator Post Level 1&amp;R&amp;"-,Bold Italic"&amp;10QMS  Appraisal Instrument: Guide</evenFooter>
    <firstFooter xml:space="preserve">&amp;L&amp;"-,Bold Italic"&amp;10Educator Post Level 1&amp;R&amp;"-,Bold Italic"&amp;10QMS Appraisal Instrument: Guide </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499984740745262"/>
  </sheetPr>
  <dimension ref="A1:E181"/>
  <sheetViews>
    <sheetView showGridLines="0" view="pageBreakPreview" zoomScaleNormal="100" zoomScaleSheetLayoutView="100" workbookViewId="0">
      <selection activeCell="B77" sqref="B77:E77"/>
    </sheetView>
  </sheetViews>
  <sheetFormatPr defaultColWidth="9.1796875" defaultRowHeight="14" x14ac:dyDescent="0.35"/>
  <cols>
    <col min="1" max="1" width="4.81640625" style="42" customWidth="1"/>
    <col min="2" max="2" width="36.1796875" style="42" customWidth="1"/>
    <col min="3" max="3" width="30.453125" style="42" customWidth="1"/>
    <col min="4" max="4" width="24.26953125" style="62" customWidth="1"/>
    <col min="5" max="5" width="23.26953125" style="62" customWidth="1"/>
    <col min="6" max="16384" width="9.1796875" style="42"/>
  </cols>
  <sheetData>
    <row r="1" spans="1:5" x14ac:dyDescent="0.35">
      <c r="E1" s="108" t="s">
        <v>160</v>
      </c>
    </row>
    <row r="2" spans="1:5" ht="75" customHeight="1" thickBot="1" x14ac:dyDescent="0.4">
      <c r="A2" s="279" t="s">
        <v>100</v>
      </c>
      <c r="B2" s="280"/>
      <c r="C2" s="280"/>
      <c r="D2" s="280"/>
      <c r="E2" s="280"/>
    </row>
    <row r="3" spans="1:5" ht="20.25" customHeight="1" thickBot="1" x14ac:dyDescent="0.4">
      <c r="A3" s="206" t="s">
        <v>150</v>
      </c>
      <c r="B3" s="207"/>
      <c r="C3" s="207"/>
      <c r="D3" s="207"/>
      <c r="E3" s="208"/>
    </row>
    <row r="4" spans="1:5" ht="20.5" thickBot="1" x14ac:dyDescent="0.4">
      <c r="A4" s="83"/>
      <c r="B4" s="84"/>
      <c r="C4" s="84"/>
      <c r="D4" s="84"/>
      <c r="E4" s="84"/>
    </row>
    <row r="5" spans="1:5" ht="23.15" customHeight="1" thickBot="1" x14ac:dyDescent="0.4">
      <c r="A5" s="223" t="s">
        <v>147</v>
      </c>
      <c r="B5" s="224"/>
      <c r="C5" s="224"/>
      <c r="D5" s="224"/>
      <c r="E5" s="225"/>
    </row>
    <row r="6" spans="1:5" ht="23.15" customHeight="1" thickBot="1" x14ac:dyDescent="0.4">
      <c r="A6" s="83"/>
      <c r="B6" s="84"/>
      <c r="C6" s="84"/>
      <c r="D6" s="84"/>
      <c r="E6" s="84"/>
    </row>
    <row r="7" spans="1:5" ht="23.15" customHeight="1" x14ac:dyDescent="0.35">
      <c r="A7" s="231" t="s">
        <v>127</v>
      </c>
      <c r="B7" s="232"/>
      <c r="C7" s="94"/>
      <c r="D7" s="85" t="s">
        <v>131</v>
      </c>
      <c r="E7" s="94"/>
    </row>
    <row r="8" spans="1:5" ht="23.15" customHeight="1" x14ac:dyDescent="0.35">
      <c r="A8" s="215" t="s">
        <v>128</v>
      </c>
      <c r="B8" s="216"/>
      <c r="C8" s="95"/>
      <c r="D8" s="86" t="s">
        <v>132</v>
      </c>
      <c r="E8" s="95"/>
    </row>
    <row r="9" spans="1:5" ht="23.15" customHeight="1" thickBot="1" x14ac:dyDescent="0.4">
      <c r="A9" s="233" t="s">
        <v>129</v>
      </c>
      <c r="B9" s="234"/>
      <c r="C9" s="96"/>
      <c r="D9" s="87" t="s">
        <v>133</v>
      </c>
      <c r="E9" s="96"/>
    </row>
    <row r="10" spans="1:5" ht="23.15" customHeight="1" thickBot="1" x14ac:dyDescent="0.4">
      <c r="A10" s="235" t="s">
        <v>130</v>
      </c>
      <c r="B10" s="236"/>
      <c r="C10" s="237"/>
      <c r="D10" s="229"/>
      <c r="E10" s="230"/>
    </row>
    <row r="11" spans="1:5" ht="23.15" customHeight="1" thickBot="1" x14ac:dyDescent="0.4">
      <c r="A11" s="83"/>
      <c r="B11" s="84"/>
      <c r="C11" s="84"/>
      <c r="D11" s="84"/>
      <c r="E11" s="84"/>
    </row>
    <row r="12" spans="1:5" ht="23.15" customHeight="1" thickBot="1" x14ac:dyDescent="0.4">
      <c r="A12" s="223" t="s">
        <v>146</v>
      </c>
      <c r="B12" s="224"/>
      <c r="C12" s="224"/>
      <c r="D12" s="224"/>
      <c r="E12" s="225"/>
    </row>
    <row r="13" spans="1:5" ht="23.15" customHeight="1" thickBot="1" x14ac:dyDescent="0.4">
      <c r="A13" s="83"/>
      <c r="B13" s="84"/>
      <c r="C13" s="84"/>
      <c r="D13" s="84"/>
      <c r="E13" s="84"/>
    </row>
    <row r="14" spans="1:5" ht="23.15" customHeight="1" x14ac:dyDescent="0.35">
      <c r="A14" s="231" t="s">
        <v>127</v>
      </c>
      <c r="B14" s="232"/>
      <c r="C14" s="94"/>
      <c r="D14" s="85" t="s">
        <v>131</v>
      </c>
      <c r="E14" s="94"/>
    </row>
    <row r="15" spans="1:5" ht="23.15" customHeight="1" thickBot="1" x14ac:dyDescent="0.4">
      <c r="A15" s="217" t="s">
        <v>128</v>
      </c>
      <c r="B15" s="218"/>
      <c r="C15" s="97"/>
      <c r="D15" s="88" t="s">
        <v>132</v>
      </c>
      <c r="E15" s="97"/>
    </row>
    <row r="16" spans="1:5" ht="23.15" customHeight="1" thickBot="1" x14ac:dyDescent="0.4">
      <c r="A16" s="83"/>
      <c r="B16" s="84"/>
      <c r="C16" s="84"/>
      <c r="D16" s="84"/>
      <c r="E16" s="84"/>
    </row>
    <row r="17" spans="1:5" ht="23.15" customHeight="1" thickBot="1" x14ac:dyDescent="0.4">
      <c r="A17" s="223" t="s">
        <v>145</v>
      </c>
      <c r="B17" s="224"/>
      <c r="C17" s="224"/>
      <c r="D17" s="224"/>
      <c r="E17" s="225"/>
    </row>
    <row r="18" spans="1:5" ht="23.15" customHeight="1" thickBot="1" x14ac:dyDescent="0.4">
      <c r="A18" s="83"/>
      <c r="B18" s="84"/>
      <c r="C18" s="84"/>
      <c r="D18" s="84"/>
      <c r="E18" s="84"/>
    </row>
    <row r="19" spans="1:5" ht="23.15" customHeight="1" x14ac:dyDescent="0.35">
      <c r="A19" s="231" t="s">
        <v>134</v>
      </c>
      <c r="B19" s="232"/>
      <c r="C19" s="94"/>
      <c r="D19" s="85" t="s">
        <v>137</v>
      </c>
      <c r="E19" s="94"/>
    </row>
    <row r="20" spans="1:5" ht="23.15" customHeight="1" x14ac:dyDescent="0.35">
      <c r="A20" s="215" t="s">
        <v>135</v>
      </c>
      <c r="B20" s="216"/>
      <c r="C20" s="95"/>
      <c r="D20" s="86" t="s">
        <v>138</v>
      </c>
      <c r="E20" s="95"/>
    </row>
    <row r="21" spans="1:5" ht="23.15" customHeight="1" thickBot="1" x14ac:dyDescent="0.4">
      <c r="A21" s="217" t="s">
        <v>136</v>
      </c>
      <c r="B21" s="218"/>
      <c r="C21" s="115"/>
      <c r="D21" s="89" t="s">
        <v>139</v>
      </c>
      <c r="E21" s="97"/>
    </row>
    <row r="22" spans="1:5" ht="23.15" customHeight="1" thickBot="1" x14ac:dyDescent="0.4">
      <c r="A22" s="83"/>
      <c r="B22" s="84"/>
      <c r="C22" s="84"/>
      <c r="D22" s="84"/>
      <c r="E22" s="84"/>
    </row>
    <row r="23" spans="1:5" ht="23.15" customHeight="1" thickBot="1" x14ac:dyDescent="0.4">
      <c r="A23" s="223" t="s">
        <v>144</v>
      </c>
      <c r="B23" s="224"/>
      <c r="C23" s="224"/>
      <c r="D23" s="224"/>
      <c r="E23" s="225"/>
    </row>
    <row r="24" spans="1:5" ht="23.15" customHeight="1" thickBot="1" x14ac:dyDescent="0.4">
      <c r="A24" s="83"/>
      <c r="B24" s="84"/>
      <c r="C24" s="84"/>
      <c r="D24" s="84"/>
      <c r="E24" s="84"/>
    </row>
    <row r="25" spans="1:5" ht="23.15" customHeight="1" thickBot="1" x14ac:dyDescent="0.4">
      <c r="A25" s="219" t="s">
        <v>140</v>
      </c>
      <c r="B25" s="220"/>
      <c r="C25" s="90" t="s">
        <v>141</v>
      </c>
      <c r="D25" s="91" t="s">
        <v>142</v>
      </c>
      <c r="E25" s="90" t="s">
        <v>143</v>
      </c>
    </row>
    <row r="26" spans="1:5" ht="67.5" customHeight="1" thickBot="1" x14ac:dyDescent="0.4">
      <c r="A26" s="221"/>
      <c r="B26" s="222"/>
      <c r="C26" s="110"/>
      <c r="D26" s="111"/>
      <c r="E26" s="110"/>
    </row>
    <row r="27" spans="1:5" ht="20.5" thickBot="1" x14ac:dyDescent="0.4">
      <c r="A27" s="83"/>
      <c r="B27" s="84"/>
      <c r="C27" s="84"/>
      <c r="D27" s="84"/>
      <c r="E27" s="84"/>
    </row>
    <row r="28" spans="1:5" ht="21.75" customHeight="1" thickBot="1" x14ac:dyDescent="0.4">
      <c r="A28" s="226" t="s">
        <v>148</v>
      </c>
      <c r="B28" s="227"/>
      <c r="C28" s="227"/>
      <c r="D28" s="227"/>
      <c r="E28" s="228"/>
    </row>
    <row r="29" spans="1:5" ht="18.75" customHeight="1" thickBot="1" x14ac:dyDescent="0.4">
      <c r="A29" s="205" t="s">
        <v>149</v>
      </c>
      <c r="B29" s="205"/>
      <c r="C29" s="205"/>
      <c r="D29" s="205"/>
      <c r="E29" s="205"/>
    </row>
    <row r="30" spans="1:5" ht="22" customHeight="1" thickBot="1" x14ac:dyDescent="0.4">
      <c r="A30" s="206" t="s">
        <v>108</v>
      </c>
      <c r="B30" s="207"/>
      <c r="C30" s="207"/>
      <c r="D30" s="207"/>
      <c r="E30" s="208"/>
    </row>
    <row r="31" spans="1:5" ht="12" customHeight="1" thickBot="1" x14ac:dyDescent="0.4">
      <c r="A31" s="63"/>
      <c r="B31" s="64"/>
      <c r="C31" s="64"/>
      <c r="D31" s="64"/>
      <c r="E31" s="65"/>
    </row>
    <row r="32" spans="1:5" ht="20.149999999999999" customHeight="1" thickBot="1" x14ac:dyDescent="0.4">
      <c r="A32" s="240" t="s">
        <v>0</v>
      </c>
      <c r="B32" s="241"/>
      <c r="C32" s="242"/>
      <c r="D32" s="57" t="s">
        <v>6</v>
      </c>
      <c r="E32" s="56" t="s">
        <v>5</v>
      </c>
    </row>
    <row r="33" spans="1:5" ht="27" customHeight="1" x14ac:dyDescent="0.35">
      <c r="A33" s="43" t="s">
        <v>1</v>
      </c>
      <c r="B33" s="272" t="s">
        <v>2</v>
      </c>
      <c r="C33" s="273"/>
      <c r="D33" s="98"/>
      <c r="E33" s="99"/>
    </row>
    <row r="34" spans="1:5" ht="27" customHeight="1" x14ac:dyDescent="0.35">
      <c r="A34" s="44" t="s">
        <v>3</v>
      </c>
      <c r="B34" s="274" t="s">
        <v>10</v>
      </c>
      <c r="C34" s="275"/>
      <c r="D34" s="100"/>
      <c r="E34" s="101"/>
    </row>
    <row r="35" spans="1:5" ht="27" customHeight="1" thickBot="1" x14ac:dyDescent="0.4">
      <c r="A35" s="45" t="s">
        <v>7</v>
      </c>
      <c r="B35" s="276" t="s">
        <v>11</v>
      </c>
      <c r="C35" s="277"/>
      <c r="D35" s="102"/>
      <c r="E35" s="103"/>
    </row>
    <row r="36" spans="1:5" ht="20.149999999999999" customHeight="1" thickBot="1" x14ac:dyDescent="0.4">
      <c r="A36" s="278" t="s">
        <v>53</v>
      </c>
      <c r="B36" s="260"/>
      <c r="C36" s="260"/>
      <c r="D36" s="260"/>
      <c r="E36" s="46">
        <f>SUM(E33:E35)</f>
        <v>0</v>
      </c>
    </row>
    <row r="37" spans="1:5" ht="20.149999999999999" customHeight="1" thickBot="1" x14ac:dyDescent="0.4">
      <c r="A37" s="268"/>
      <c r="B37" s="269"/>
      <c r="C37" s="269"/>
      <c r="D37" s="269"/>
      <c r="E37" s="270"/>
    </row>
    <row r="38" spans="1:5" ht="20.149999999999999" customHeight="1" thickBot="1" x14ac:dyDescent="0.4">
      <c r="A38" s="240" t="s">
        <v>4</v>
      </c>
      <c r="B38" s="241"/>
      <c r="C38" s="242"/>
      <c r="D38" s="47" t="s">
        <v>6</v>
      </c>
      <c r="E38" s="47" t="s">
        <v>5</v>
      </c>
    </row>
    <row r="39" spans="1:5" ht="27" customHeight="1" x14ac:dyDescent="0.35">
      <c r="A39" s="43" t="s">
        <v>1</v>
      </c>
      <c r="B39" s="272" t="s">
        <v>12</v>
      </c>
      <c r="C39" s="273"/>
      <c r="D39" s="98"/>
      <c r="E39" s="99"/>
    </row>
    <row r="40" spans="1:5" ht="27" customHeight="1" x14ac:dyDescent="0.35">
      <c r="A40" s="44" t="s">
        <v>3</v>
      </c>
      <c r="B40" s="274" t="s">
        <v>13</v>
      </c>
      <c r="C40" s="275"/>
      <c r="D40" s="100"/>
      <c r="E40" s="101"/>
    </row>
    <row r="41" spans="1:5" ht="27" customHeight="1" x14ac:dyDescent="0.35">
      <c r="A41" s="44" t="s">
        <v>7</v>
      </c>
      <c r="B41" s="274" t="s">
        <v>14</v>
      </c>
      <c r="C41" s="275"/>
      <c r="D41" s="100"/>
      <c r="E41" s="101"/>
    </row>
    <row r="42" spans="1:5" ht="27" customHeight="1" thickBot="1" x14ac:dyDescent="0.4">
      <c r="A42" s="79" t="s">
        <v>8</v>
      </c>
      <c r="B42" s="285" t="s">
        <v>15</v>
      </c>
      <c r="C42" s="286"/>
      <c r="D42" s="102"/>
      <c r="E42" s="103"/>
    </row>
    <row r="43" spans="1:5" ht="20.149999999999999" customHeight="1" thickBot="1" x14ac:dyDescent="0.4">
      <c r="A43" s="258" t="s">
        <v>53</v>
      </c>
      <c r="B43" s="259"/>
      <c r="C43" s="259"/>
      <c r="D43" s="264"/>
      <c r="E43" s="46">
        <f>SUM(E39:E42)</f>
        <v>0</v>
      </c>
    </row>
    <row r="44" spans="1:5" ht="20.149999999999999" customHeight="1" thickBot="1" x14ac:dyDescent="0.4">
      <c r="A44" s="223" t="s">
        <v>75</v>
      </c>
      <c r="B44" s="224"/>
      <c r="C44" s="224"/>
      <c r="D44" s="225"/>
      <c r="E44" s="80">
        <f>E36+E43</f>
        <v>0</v>
      </c>
    </row>
    <row r="45" spans="1:5" ht="20.149999999999999" customHeight="1" thickBot="1" x14ac:dyDescent="0.4">
      <c r="A45" s="223" t="s">
        <v>9</v>
      </c>
      <c r="B45" s="224"/>
      <c r="C45" s="224"/>
      <c r="D45" s="224"/>
      <c r="E45" s="225"/>
    </row>
    <row r="46" spans="1:5" ht="65.150000000000006" customHeight="1" thickBot="1" x14ac:dyDescent="0.4">
      <c r="A46" s="15" t="s">
        <v>6</v>
      </c>
      <c r="B46" s="204"/>
      <c r="C46" s="204"/>
      <c r="D46" s="204"/>
      <c r="E46" s="204"/>
    </row>
    <row r="47" spans="1:5" ht="65.150000000000006" customHeight="1" thickBot="1" x14ac:dyDescent="0.4">
      <c r="A47" s="16" t="s">
        <v>5</v>
      </c>
      <c r="B47" s="204"/>
      <c r="C47" s="204"/>
      <c r="D47" s="204"/>
      <c r="E47" s="204"/>
    </row>
    <row r="48" spans="1:5" ht="20.149999999999999" customHeight="1" thickBot="1" x14ac:dyDescent="0.4">
      <c r="A48" s="200"/>
      <c r="B48" s="200"/>
      <c r="C48" s="200"/>
      <c r="D48" s="200"/>
      <c r="E48" s="200"/>
    </row>
    <row r="49" spans="1:5" ht="22" customHeight="1" thickBot="1" x14ac:dyDescent="0.4">
      <c r="A49" s="206" t="s">
        <v>109</v>
      </c>
      <c r="B49" s="207"/>
      <c r="C49" s="207"/>
      <c r="D49" s="207"/>
      <c r="E49" s="208"/>
    </row>
    <row r="50" spans="1:5" ht="20.149999999999999" customHeight="1" thickBot="1" x14ac:dyDescent="0.4">
      <c r="A50" s="248"/>
      <c r="B50" s="249"/>
      <c r="C50" s="249"/>
      <c r="D50" s="249"/>
      <c r="E50" s="250"/>
    </row>
    <row r="51" spans="1:5" ht="20.149999999999999" customHeight="1" thickBot="1" x14ac:dyDescent="0.4">
      <c r="A51" s="240" t="s">
        <v>54</v>
      </c>
      <c r="B51" s="254"/>
      <c r="C51" s="66"/>
      <c r="D51" s="48" t="s">
        <v>6</v>
      </c>
      <c r="E51" s="49" t="s">
        <v>5</v>
      </c>
    </row>
    <row r="52" spans="1:5" ht="27" customHeight="1" x14ac:dyDescent="0.35">
      <c r="A52" s="43" t="s">
        <v>1</v>
      </c>
      <c r="B52" s="243" t="s">
        <v>55</v>
      </c>
      <c r="C52" s="265"/>
      <c r="D52" s="98"/>
      <c r="E52" s="99"/>
    </row>
    <row r="53" spans="1:5" ht="27" customHeight="1" x14ac:dyDescent="0.35">
      <c r="A53" s="44" t="s">
        <v>3</v>
      </c>
      <c r="B53" s="238" t="s">
        <v>56</v>
      </c>
      <c r="C53" s="290"/>
      <c r="D53" s="100"/>
      <c r="E53" s="101"/>
    </row>
    <row r="54" spans="1:5" ht="27" customHeight="1" thickBot="1" x14ac:dyDescent="0.4">
      <c r="A54" s="79" t="s">
        <v>7</v>
      </c>
      <c r="B54" s="291" t="s">
        <v>110</v>
      </c>
      <c r="C54" s="292"/>
      <c r="D54" s="106"/>
      <c r="E54" s="107"/>
    </row>
    <row r="55" spans="1:5" ht="20.149999999999999" customHeight="1" thickBot="1" x14ac:dyDescent="0.4">
      <c r="A55" s="258" t="s">
        <v>53</v>
      </c>
      <c r="B55" s="259"/>
      <c r="C55" s="259"/>
      <c r="D55" s="271"/>
      <c r="E55" s="72">
        <f>SUM(E52:E54)</f>
        <v>0</v>
      </c>
    </row>
    <row r="56" spans="1:5" ht="20.149999999999999" customHeight="1" thickBot="1" x14ac:dyDescent="0.4">
      <c r="A56" s="268"/>
      <c r="B56" s="269"/>
      <c r="C56" s="269"/>
      <c r="D56" s="269"/>
      <c r="E56" s="270"/>
    </row>
    <row r="57" spans="1:5" ht="20.149999999999999" customHeight="1" thickBot="1" x14ac:dyDescent="0.4">
      <c r="A57" s="240" t="s">
        <v>57</v>
      </c>
      <c r="B57" s="241"/>
      <c r="C57" s="242"/>
      <c r="D57" s="47" t="s">
        <v>6</v>
      </c>
      <c r="E57" s="47" t="s">
        <v>5</v>
      </c>
    </row>
    <row r="58" spans="1:5" ht="27" customHeight="1" x14ac:dyDescent="0.35">
      <c r="A58" s="43" t="s">
        <v>1</v>
      </c>
      <c r="B58" s="243" t="s">
        <v>17</v>
      </c>
      <c r="C58" s="244"/>
      <c r="D58" s="98"/>
      <c r="E58" s="99"/>
    </row>
    <row r="59" spans="1:5" ht="27" customHeight="1" x14ac:dyDescent="0.35">
      <c r="A59" s="44" t="s">
        <v>3</v>
      </c>
      <c r="B59" s="238" t="s">
        <v>18</v>
      </c>
      <c r="C59" s="239"/>
      <c r="D59" s="100"/>
      <c r="E59" s="101"/>
    </row>
    <row r="60" spans="1:5" ht="27" customHeight="1" x14ac:dyDescent="0.35">
      <c r="A60" s="44" t="s">
        <v>7</v>
      </c>
      <c r="B60" s="238" t="s">
        <v>19</v>
      </c>
      <c r="C60" s="239"/>
      <c r="D60" s="100"/>
      <c r="E60" s="101"/>
    </row>
    <row r="61" spans="1:5" ht="27" customHeight="1" x14ac:dyDescent="0.35">
      <c r="A61" s="44" t="s">
        <v>58</v>
      </c>
      <c r="B61" s="238" t="s">
        <v>20</v>
      </c>
      <c r="C61" s="239"/>
      <c r="D61" s="100"/>
      <c r="E61" s="101"/>
    </row>
    <row r="62" spans="1:5" ht="27" customHeight="1" thickBot="1" x14ac:dyDescent="0.4">
      <c r="A62" s="45" t="s">
        <v>16</v>
      </c>
      <c r="B62" s="251" t="s">
        <v>121</v>
      </c>
      <c r="C62" s="252"/>
      <c r="D62" s="102"/>
      <c r="E62" s="103"/>
    </row>
    <row r="63" spans="1:5" ht="20.149999999999999" customHeight="1" thickBot="1" x14ac:dyDescent="0.4">
      <c r="A63" s="258" t="s">
        <v>53</v>
      </c>
      <c r="B63" s="259"/>
      <c r="C63" s="259"/>
      <c r="D63" s="264"/>
      <c r="E63" s="46">
        <f>SUM(E58:E62)</f>
        <v>0</v>
      </c>
    </row>
    <row r="64" spans="1:5" ht="20.149999999999999" customHeight="1" thickBot="1" x14ac:dyDescent="0.4">
      <c r="A64" s="281"/>
      <c r="B64" s="281"/>
      <c r="C64" s="281"/>
      <c r="D64" s="281"/>
      <c r="E64" s="281"/>
    </row>
    <row r="65" spans="1:5" ht="20.149999999999999" customHeight="1" thickBot="1" x14ac:dyDescent="0.4">
      <c r="A65" s="240" t="s">
        <v>59</v>
      </c>
      <c r="B65" s="241"/>
      <c r="C65" s="242"/>
      <c r="D65" s="73" t="s">
        <v>6</v>
      </c>
      <c r="E65" s="72" t="s">
        <v>5</v>
      </c>
    </row>
    <row r="66" spans="1:5" ht="27" customHeight="1" x14ac:dyDescent="0.35">
      <c r="A66" s="50" t="s">
        <v>1</v>
      </c>
      <c r="B66" s="243" t="s">
        <v>21</v>
      </c>
      <c r="C66" s="265"/>
      <c r="D66" s="98"/>
      <c r="E66" s="99"/>
    </row>
    <row r="67" spans="1:5" ht="27" customHeight="1" thickBot="1" x14ac:dyDescent="0.4">
      <c r="A67" s="51" t="s">
        <v>3</v>
      </c>
      <c r="B67" s="251" t="s">
        <v>22</v>
      </c>
      <c r="C67" s="266"/>
      <c r="D67" s="102"/>
      <c r="E67" s="103"/>
    </row>
    <row r="68" spans="1:5" ht="20.149999999999999" customHeight="1" thickBot="1" x14ac:dyDescent="0.4">
      <c r="A68" s="258" t="s">
        <v>53</v>
      </c>
      <c r="B68" s="260"/>
      <c r="C68" s="260"/>
      <c r="D68" s="260"/>
      <c r="E68" s="52">
        <f>SUM(E66:E67)</f>
        <v>0</v>
      </c>
    </row>
    <row r="69" spans="1:5" ht="20.149999999999999" customHeight="1" thickBot="1" x14ac:dyDescent="0.4">
      <c r="A69" s="282"/>
      <c r="B69" s="283"/>
      <c r="C69" s="283"/>
      <c r="D69" s="283"/>
      <c r="E69" s="284"/>
    </row>
    <row r="70" spans="1:5" ht="20.149999999999999" customHeight="1" thickBot="1" x14ac:dyDescent="0.4">
      <c r="A70" s="253" t="s">
        <v>60</v>
      </c>
      <c r="B70" s="254"/>
      <c r="C70" s="66"/>
      <c r="D70" s="47" t="s">
        <v>6</v>
      </c>
      <c r="E70" s="53" t="s">
        <v>5</v>
      </c>
    </row>
    <row r="71" spans="1:5" ht="27" customHeight="1" x14ac:dyDescent="0.35">
      <c r="A71" s="67" t="s">
        <v>1</v>
      </c>
      <c r="B71" s="243" t="s">
        <v>122</v>
      </c>
      <c r="C71" s="265"/>
      <c r="D71" s="98"/>
      <c r="E71" s="99"/>
    </row>
    <row r="72" spans="1:5" ht="27" customHeight="1" thickBot="1" x14ac:dyDescent="0.4">
      <c r="A72" s="68" t="s">
        <v>3</v>
      </c>
      <c r="B72" s="251" t="s">
        <v>111</v>
      </c>
      <c r="C72" s="266"/>
      <c r="D72" s="102"/>
      <c r="E72" s="103"/>
    </row>
    <row r="73" spans="1:5" ht="20.149999999999999" customHeight="1" thickBot="1" x14ac:dyDescent="0.4">
      <c r="A73" s="278" t="s">
        <v>53</v>
      </c>
      <c r="B73" s="260"/>
      <c r="C73" s="260"/>
      <c r="D73" s="264"/>
      <c r="E73" s="46">
        <f>SUM(E71:E72)</f>
        <v>0</v>
      </c>
    </row>
    <row r="74" spans="1:5" ht="20.149999999999999" customHeight="1" thickBot="1" x14ac:dyDescent="0.4">
      <c r="A74" s="245" t="s">
        <v>75</v>
      </c>
      <c r="B74" s="246"/>
      <c r="C74" s="246"/>
      <c r="D74" s="247"/>
      <c r="E74" s="81">
        <f>E73+E68+E63+E55</f>
        <v>0</v>
      </c>
    </row>
    <row r="75" spans="1:5" ht="20.149999999999999" customHeight="1" thickBot="1" x14ac:dyDescent="0.4">
      <c r="A75" s="223" t="s">
        <v>9</v>
      </c>
      <c r="B75" s="224"/>
      <c r="C75" s="224"/>
      <c r="D75" s="224"/>
      <c r="E75" s="225"/>
    </row>
    <row r="76" spans="1:5" ht="65.150000000000006" customHeight="1" thickBot="1" x14ac:dyDescent="0.4">
      <c r="A76" s="15" t="s">
        <v>6</v>
      </c>
      <c r="B76" s="204"/>
      <c r="C76" s="204"/>
      <c r="D76" s="204"/>
      <c r="E76" s="204"/>
    </row>
    <row r="77" spans="1:5" ht="65.150000000000006" customHeight="1" thickBot="1" x14ac:dyDescent="0.4">
      <c r="A77" s="16" t="s">
        <v>5</v>
      </c>
      <c r="B77" s="204"/>
      <c r="C77" s="204"/>
      <c r="D77" s="204"/>
      <c r="E77" s="204"/>
    </row>
    <row r="78" spans="1:5" ht="20.149999999999999" customHeight="1" thickBot="1" x14ac:dyDescent="0.4">
      <c r="A78" s="200"/>
      <c r="B78" s="200"/>
      <c r="C78" s="200"/>
      <c r="D78" s="200"/>
      <c r="E78" s="200"/>
    </row>
    <row r="79" spans="1:5" ht="22" customHeight="1" thickBot="1" x14ac:dyDescent="0.4">
      <c r="A79" s="206" t="s">
        <v>61</v>
      </c>
      <c r="B79" s="207"/>
      <c r="C79" s="207"/>
      <c r="D79" s="207"/>
      <c r="E79" s="208"/>
    </row>
    <row r="80" spans="1:5" ht="20.149999999999999" customHeight="1" thickBot="1" x14ac:dyDescent="0.4">
      <c r="A80" s="248"/>
      <c r="B80" s="249"/>
      <c r="C80" s="249"/>
      <c r="D80" s="249"/>
      <c r="E80" s="250"/>
    </row>
    <row r="81" spans="1:5" ht="20.149999999999999" customHeight="1" thickBot="1" x14ac:dyDescent="0.4">
      <c r="A81" s="240" t="s">
        <v>203</v>
      </c>
      <c r="B81" s="254"/>
      <c r="C81" s="66"/>
      <c r="D81" s="56" t="s">
        <v>6</v>
      </c>
      <c r="E81" s="92" t="s">
        <v>5</v>
      </c>
    </row>
    <row r="82" spans="1:5" ht="27" customHeight="1" x14ac:dyDescent="0.35">
      <c r="A82" s="54" t="s">
        <v>1</v>
      </c>
      <c r="B82" s="243" t="s">
        <v>23</v>
      </c>
      <c r="C82" s="244"/>
      <c r="D82" s="98"/>
      <c r="E82" s="99"/>
    </row>
    <row r="83" spans="1:5" ht="27" customHeight="1" x14ac:dyDescent="0.35">
      <c r="A83" s="44" t="s">
        <v>3</v>
      </c>
      <c r="B83" s="238" t="s">
        <v>63</v>
      </c>
      <c r="C83" s="239"/>
      <c r="D83" s="100"/>
      <c r="E83" s="101"/>
    </row>
    <row r="84" spans="1:5" ht="27" customHeight="1" thickBot="1" x14ac:dyDescent="0.4">
      <c r="A84" s="45" t="s">
        <v>7</v>
      </c>
      <c r="B84" s="251" t="s">
        <v>123</v>
      </c>
      <c r="C84" s="252"/>
      <c r="D84" s="102"/>
      <c r="E84" s="103"/>
    </row>
    <row r="85" spans="1:5" ht="20.149999999999999" customHeight="1" thickBot="1" x14ac:dyDescent="0.4">
      <c r="A85" s="278" t="s">
        <v>53</v>
      </c>
      <c r="B85" s="260"/>
      <c r="C85" s="260"/>
      <c r="D85" s="264"/>
      <c r="E85" s="46">
        <f>SUM(E82:E84)</f>
        <v>0</v>
      </c>
    </row>
    <row r="86" spans="1:5" ht="20.149999999999999" customHeight="1" thickBot="1" x14ac:dyDescent="0.4">
      <c r="A86" s="268"/>
      <c r="B86" s="269"/>
      <c r="C86" s="269"/>
      <c r="D86" s="269"/>
      <c r="E86" s="270"/>
    </row>
    <row r="87" spans="1:5" ht="20.149999999999999" customHeight="1" thickBot="1" x14ac:dyDescent="0.4">
      <c r="A87" s="240" t="s">
        <v>64</v>
      </c>
      <c r="B87" s="241"/>
      <c r="C87" s="242"/>
      <c r="D87" s="47" t="s">
        <v>6</v>
      </c>
      <c r="E87" s="47" t="s">
        <v>5</v>
      </c>
    </row>
    <row r="88" spans="1:5" ht="27" customHeight="1" x14ac:dyDescent="0.35">
      <c r="A88" s="43" t="s">
        <v>1</v>
      </c>
      <c r="B88" s="243" t="s">
        <v>24</v>
      </c>
      <c r="C88" s="265"/>
      <c r="D88" s="98"/>
      <c r="E88" s="99"/>
    </row>
    <row r="89" spans="1:5" ht="27" customHeight="1" thickBot="1" x14ac:dyDescent="0.4">
      <c r="A89" s="45" t="s">
        <v>3</v>
      </c>
      <c r="B89" s="251" t="s">
        <v>25</v>
      </c>
      <c r="C89" s="266"/>
      <c r="D89" s="102"/>
      <c r="E89" s="103"/>
    </row>
    <row r="90" spans="1:5" ht="20.149999999999999" customHeight="1" thickBot="1" x14ac:dyDescent="0.4">
      <c r="A90" s="258" t="s">
        <v>53</v>
      </c>
      <c r="B90" s="260"/>
      <c r="C90" s="260"/>
      <c r="D90" s="264"/>
      <c r="E90" s="46">
        <f>SUM(E88:E89)</f>
        <v>0</v>
      </c>
    </row>
    <row r="91" spans="1:5" ht="20.149999999999999" customHeight="1" thickBot="1" x14ac:dyDescent="0.4">
      <c r="A91" s="268"/>
      <c r="B91" s="269"/>
      <c r="C91" s="269"/>
      <c r="D91" s="269"/>
      <c r="E91" s="270"/>
    </row>
    <row r="92" spans="1:5" ht="20.149999999999999" customHeight="1" thickBot="1" x14ac:dyDescent="0.4">
      <c r="A92" s="240" t="s">
        <v>124</v>
      </c>
      <c r="B92" s="241"/>
      <c r="C92" s="242"/>
      <c r="D92" s="47" t="s">
        <v>6</v>
      </c>
      <c r="E92" s="53" t="s">
        <v>5</v>
      </c>
    </row>
    <row r="93" spans="1:5" ht="27" customHeight="1" x14ac:dyDescent="0.35">
      <c r="A93" s="50" t="s">
        <v>1</v>
      </c>
      <c r="B93" s="243" t="s">
        <v>65</v>
      </c>
      <c r="C93" s="265"/>
      <c r="D93" s="98"/>
      <c r="E93" s="99"/>
    </row>
    <row r="94" spans="1:5" ht="27" customHeight="1" thickBot="1" x14ac:dyDescent="0.4">
      <c r="A94" s="51" t="s">
        <v>3</v>
      </c>
      <c r="B94" s="251" t="s">
        <v>66</v>
      </c>
      <c r="C94" s="266"/>
      <c r="D94" s="102"/>
      <c r="E94" s="103"/>
    </row>
    <row r="95" spans="1:5" ht="20.149999999999999" customHeight="1" thickBot="1" x14ac:dyDescent="0.4">
      <c r="A95" s="258" t="s">
        <v>53</v>
      </c>
      <c r="B95" s="260"/>
      <c r="C95" s="260"/>
      <c r="D95" s="271"/>
      <c r="E95" s="55">
        <f>SUM(E93:E94)</f>
        <v>0</v>
      </c>
    </row>
    <row r="96" spans="1:5" ht="20.149999999999999" customHeight="1" thickBot="1" x14ac:dyDescent="0.4">
      <c r="A96" s="245" t="s">
        <v>75</v>
      </c>
      <c r="B96" s="246"/>
      <c r="C96" s="246"/>
      <c r="D96" s="247"/>
      <c r="E96" s="81">
        <f>E95+E90+E85</f>
        <v>0</v>
      </c>
    </row>
    <row r="97" spans="1:5" ht="20.149999999999999" customHeight="1" thickBot="1" x14ac:dyDescent="0.4">
      <c r="A97" s="223" t="s">
        <v>9</v>
      </c>
      <c r="B97" s="224"/>
      <c r="C97" s="224"/>
      <c r="D97" s="224"/>
      <c r="E97" s="225"/>
    </row>
    <row r="98" spans="1:5" ht="65.150000000000006" customHeight="1" thickBot="1" x14ac:dyDescent="0.4">
      <c r="A98" s="15" t="s">
        <v>6</v>
      </c>
      <c r="B98" s="204"/>
      <c r="C98" s="204"/>
      <c r="D98" s="204"/>
      <c r="E98" s="204"/>
    </row>
    <row r="99" spans="1:5" ht="65.150000000000006" customHeight="1" thickBot="1" x14ac:dyDescent="0.4">
      <c r="A99" s="16" t="s">
        <v>5</v>
      </c>
      <c r="B99" s="204"/>
      <c r="C99" s="204"/>
      <c r="D99" s="204"/>
      <c r="E99" s="204"/>
    </row>
    <row r="100" spans="1:5" ht="20.149999999999999" customHeight="1" thickBot="1" x14ac:dyDescent="0.4">
      <c r="A100" s="267"/>
      <c r="B100" s="267"/>
      <c r="C100" s="267"/>
      <c r="D100" s="267"/>
      <c r="E100" s="267"/>
    </row>
    <row r="101" spans="1:5" ht="22" customHeight="1" thickBot="1" x14ac:dyDescent="0.4">
      <c r="A101" s="206" t="s">
        <v>199</v>
      </c>
      <c r="B101" s="207"/>
      <c r="C101" s="207"/>
      <c r="D101" s="207"/>
      <c r="E101" s="208"/>
    </row>
    <row r="102" spans="1:5" ht="20.149999999999999" customHeight="1" thickBot="1" x14ac:dyDescent="0.4">
      <c r="A102" s="248"/>
      <c r="B102" s="249"/>
      <c r="C102" s="249"/>
      <c r="D102" s="249"/>
      <c r="E102" s="250"/>
    </row>
    <row r="103" spans="1:5" ht="20.149999999999999" customHeight="1" thickBot="1" x14ac:dyDescent="0.4">
      <c r="A103" s="240" t="s">
        <v>125</v>
      </c>
      <c r="B103" s="241"/>
      <c r="C103" s="242"/>
      <c r="D103" s="57" t="s">
        <v>6</v>
      </c>
      <c r="E103" s="56" t="s">
        <v>5</v>
      </c>
    </row>
    <row r="104" spans="1:5" ht="27" customHeight="1" x14ac:dyDescent="0.35">
      <c r="A104" s="43" t="s">
        <v>1</v>
      </c>
      <c r="B104" s="243" t="s">
        <v>162</v>
      </c>
      <c r="C104" s="244"/>
      <c r="D104" s="98"/>
      <c r="E104" s="99"/>
    </row>
    <row r="105" spans="1:5" ht="27" customHeight="1" x14ac:dyDescent="0.35">
      <c r="A105" s="44" t="s">
        <v>3</v>
      </c>
      <c r="B105" s="238" t="s">
        <v>26</v>
      </c>
      <c r="C105" s="239"/>
      <c r="D105" s="100"/>
      <c r="E105" s="101"/>
    </row>
    <row r="106" spans="1:5" ht="27" customHeight="1" thickBot="1" x14ac:dyDescent="0.4">
      <c r="A106" s="45" t="s">
        <v>7</v>
      </c>
      <c r="B106" s="251" t="s">
        <v>67</v>
      </c>
      <c r="C106" s="252"/>
      <c r="D106" s="102"/>
      <c r="E106" s="103"/>
    </row>
    <row r="107" spans="1:5" ht="20.149999999999999" customHeight="1" thickBot="1" x14ac:dyDescent="0.4">
      <c r="A107" s="258" t="s">
        <v>53</v>
      </c>
      <c r="B107" s="260"/>
      <c r="C107" s="260"/>
      <c r="D107" s="264"/>
      <c r="E107" s="46">
        <f>SUM(E104:E106)</f>
        <v>0</v>
      </c>
    </row>
    <row r="108" spans="1:5" ht="20.149999999999999" customHeight="1" thickBot="1" x14ac:dyDescent="0.4">
      <c r="A108" s="268"/>
      <c r="B108" s="269"/>
      <c r="C108" s="269"/>
      <c r="D108" s="269"/>
      <c r="E108" s="270"/>
    </row>
    <row r="109" spans="1:5" ht="20.149999999999999" customHeight="1" thickBot="1" x14ac:dyDescent="0.4">
      <c r="A109" s="240" t="s">
        <v>200</v>
      </c>
      <c r="B109" s="241"/>
      <c r="C109" s="242"/>
      <c r="D109" s="93" t="s">
        <v>6</v>
      </c>
      <c r="E109" s="47" t="s">
        <v>5</v>
      </c>
    </row>
    <row r="110" spans="1:5" ht="27" customHeight="1" x14ac:dyDescent="0.35">
      <c r="A110" s="54" t="s">
        <v>1</v>
      </c>
      <c r="B110" s="256" t="s">
        <v>163</v>
      </c>
      <c r="C110" s="257"/>
      <c r="D110" s="98"/>
      <c r="E110" s="99"/>
    </row>
    <row r="111" spans="1:5" ht="27" customHeight="1" x14ac:dyDescent="0.35">
      <c r="A111" s="44" t="s">
        <v>3</v>
      </c>
      <c r="B111" s="238" t="s">
        <v>27</v>
      </c>
      <c r="C111" s="239"/>
      <c r="D111" s="100"/>
      <c r="E111" s="101"/>
    </row>
    <row r="112" spans="1:5" ht="27" customHeight="1" x14ac:dyDescent="0.35">
      <c r="A112" s="44" t="s">
        <v>7</v>
      </c>
      <c r="B112" s="238" t="s">
        <v>95</v>
      </c>
      <c r="C112" s="239"/>
      <c r="D112" s="100"/>
      <c r="E112" s="101"/>
    </row>
    <row r="113" spans="1:5" ht="27" customHeight="1" x14ac:dyDescent="0.35">
      <c r="A113" s="44" t="s">
        <v>68</v>
      </c>
      <c r="B113" s="238" t="s">
        <v>94</v>
      </c>
      <c r="C113" s="239"/>
      <c r="D113" s="100"/>
      <c r="E113" s="101"/>
    </row>
    <row r="114" spans="1:5" ht="27" customHeight="1" x14ac:dyDescent="0.35">
      <c r="A114" s="44" t="s">
        <v>16</v>
      </c>
      <c r="B114" s="238" t="s">
        <v>28</v>
      </c>
      <c r="C114" s="239"/>
      <c r="D114" s="100"/>
      <c r="E114" s="101"/>
    </row>
    <row r="115" spans="1:5" ht="27" customHeight="1" thickBot="1" x14ac:dyDescent="0.4">
      <c r="A115" s="45" t="s">
        <v>69</v>
      </c>
      <c r="B115" s="238" t="s">
        <v>29</v>
      </c>
      <c r="C115" s="239"/>
      <c r="D115" s="102"/>
      <c r="E115" s="103"/>
    </row>
    <row r="116" spans="1:5" ht="20.149999999999999" customHeight="1" thickBot="1" x14ac:dyDescent="0.4">
      <c r="A116" s="258" t="s">
        <v>53</v>
      </c>
      <c r="B116" s="259"/>
      <c r="C116" s="259"/>
      <c r="D116" s="260"/>
      <c r="E116" s="46">
        <f>SUM(E110:E115)</f>
        <v>0</v>
      </c>
    </row>
    <row r="117" spans="1:5" ht="20.149999999999999" customHeight="1" thickBot="1" x14ac:dyDescent="0.4">
      <c r="A117" s="245" t="s">
        <v>75</v>
      </c>
      <c r="B117" s="246"/>
      <c r="C117" s="246"/>
      <c r="D117" s="247"/>
      <c r="E117" s="81">
        <f>E116+E107</f>
        <v>0</v>
      </c>
    </row>
    <row r="118" spans="1:5" ht="20.149999999999999" customHeight="1" thickBot="1" x14ac:dyDescent="0.4">
      <c r="A118" s="223" t="s">
        <v>9</v>
      </c>
      <c r="B118" s="224"/>
      <c r="C118" s="224"/>
      <c r="D118" s="224"/>
      <c r="E118" s="225"/>
    </row>
    <row r="119" spans="1:5" ht="65.150000000000006" customHeight="1" thickBot="1" x14ac:dyDescent="0.4">
      <c r="A119" s="15" t="s">
        <v>6</v>
      </c>
      <c r="B119" s="261"/>
      <c r="C119" s="262"/>
      <c r="D119" s="262"/>
      <c r="E119" s="263"/>
    </row>
    <row r="120" spans="1:5" ht="65.150000000000006" customHeight="1" thickBot="1" x14ac:dyDescent="0.4">
      <c r="A120" s="16" t="s">
        <v>5</v>
      </c>
      <c r="B120" s="204"/>
      <c r="C120" s="204"/>
      <c r="D120" s="204"/>
      <c r="E120" s="204"/>
    </row>
    <row r="121" spans="1:5" ht="20.149999999999999" customHeight="1" thickBot="1" x14ac:dyDescent="0.4">
      <c r="A121" s="200"/>
      <c r="B121" s="200"/>
      <c r="C121" s="200"/>
      <c r="D121" s="200"/>
      <c r="E121" s="200"/>
    </row>
    <row r="122" spans="1:5" ht="22" customHeight="1" thickBot="1" x14ac:dyDescent="0.4">
      <c r="A122" s="206" t="s">
        <v>62</v>
      </c>
      <c r="B122" s="207"/>
      <c r="C122" s="207"/>
      <c r="D122" s="207"/>
      <c r="E122" s="208"/>
    </row>
    <row r="123" spans="1:5" ht="20.149999999999999" customHeight="1" thickBot="1" x14ac:dyDescent="0.4">
      <c r="A123" s="248"/>
      <c r="B123" s="249"/>
      <c r="C123" s="249"/>
      <c r="D123" s="249"/>
      <c r="E123" s="250"/>
    </row>
    <row r="124" spans="1:5" ht="20.149999999999999" customHeight="1" thickBot="1" x14ac:dyDescent="0.4">
      <c r="A124" s="253" t="s">
        <v>112</v>
      </c>
      <c r="B124" s="254"/>
      <c r="C124" s="255"/>
      <c r="D124" s="57" t="s">
        <v>6</v>
      </c>
      <c r="E124" s="56" t="s">
        <v>5</v>
      </c>
    </row>
    <row r="125" spans="1:5" ht="27" customHeight="1" x14ac:dyDescent="0.35">
      <c r="A125" s="43" t="s">
        <v>1</v>
      </c>
      <c r="B125" s="243" t="s">
        <v>164</v>
      </c>
      <c r="C125" s="244"/>
      <c r="D125" s="98"/>
      <c r="E125" s="99"/>
    </row>
    <row r="126" spans="1:5" ht="27" customHeight="1" x14ac:dyDescent="0.35">
      <c r="A126" s="44" t="s">
        <v>3</v>
      </c>
      <c r="B126" s="238" t="s">
        <v>70</v>
      </c>
      <c r="C126" s="239"/>
      <c r="D126" s="100"/>
      <c r="E126" s="101"/>
    </row>
    <row r="127" spans="1:5" ht="27" customHeight="1" thickBot="1" x14ac:dyDescent="0.4">
      <c r="A127" s="45" t="s">
        <v>7</v>
      </c>
      <c r="B127" s="251" t="s">
        <v>113</v>
      </c>
      <c r="C127" s="252"/>
      <c r="D127" s="102"/>
      <c r="E127" s="103"/>
    </row>
    <row r="128" spans="1:5" ht="20.149999999999999" customHeight="1" thickBot="1" x14ac:dyDescent="0.4">
      <c r="A128" s="258" t="s">
        <v>53</v>
      </c>
      <c r="B128" s="259"/>
      <c r="C128" s="259"/>
      <c r="D128" s="264"/>
      <c r="E128" s="46">
        <f>SUM(E125:E127)</f>
        <v>0</v>
      </c>
    </row>
    <row r="129" spans="1:5" ht="20.149999999999999" customHeight="1" thickBot="1" x14ac:dyDescent="0.4">
      <c r="A129" s="206" t="s">
        <v>75</v>
      </c>
      <c r="B129" s="207"/>
      <c r="C129" s="207"/>
      <c r="D129" s="208"/>
      <c r="E129" s="81">
        <f>E128</f>
        <v>0</v>
      </c>
    </row>
    <row r="130" spans="1:5" ht="20.149999999999999" customHeight="1" thickBot="1" x14ac:dyDescent="0.4">
      <c r="A130" s="223" t="s">
        <v>9</v>
      </c>
      <c r="B130" s="224"/>
      <c r="C130" s="224"/>
      <c r="D130" s="224"/>
      <c r="E130" s="225"/>
    </row>
    <row r="131" spans="1:5" ht="65.150000000000006" customHeight="1" thickBot="1" x14ac:dyDescent="0.4">
      <c r="A131" s="15" t="s">
        <v>6</v>
      </c>
      <c r="B131" s="204"/>
      <c r="C131" s="204"/>
      <c r="D131" s="204"/>
      <c r="E131" s="204"/>
    </row>
    <row r="132" spans="1:5" ht="65.150000000000006" customHeight="1" thickBot="1" x14ac:dyDescent="0.4">
      <c r="A132" s="16" t="s">
        <v>5</v>
      </c>
      <c r="B132" s="204"/>
      <c r="C132" s="204"/>
      <c r="D132" s="204"/>
      <c r="E132" s="204"/>
    </row>
    <row r="133" spans="1:5" ht="20.149999999999999" customHeight="1" thickBot="1" x14ac:dyDescent="0.4">
      <c r="A133" s="287"/>
      <c r="B133" s="288"/>
      <c r="C133" s="288"/>
      <c r="D133" s="288"/>
      <c r="E133" s="289"/>
    </row>
    <row r="134" spans="1:5" ht="22" customHeight="1" thickBot="1" x14ac:dyDescent="0.4">
      <c r="A134" s="206" t="s">
        <v>76</v>
      </c>
      <c r="B134" s="207"/>
      <c r="C134" s="207"/>
      <c r="D134" s="208"/>
      <c r="E134" s="58">
        <f>E129+E117+E96+E74+E44</f>
        <v>0</v>
      </c>
    </row>
    <row r="135" spans="1:5" ht="20.149999999999999" customHeight="1" thickBot="1" x14ac:dyDescent="0.4">
      <c r="A135" s="70"/>
      <c r="B135" s="70"/>
      <c r="C135" s="70"/>
      <c r="D135" s="71"/>
      <c r="E135" s="71"/>
    </row>
    <row r="136" spans="1:5" ht="22" customHeight="1" thickBot="1" x14ac:dyDescent="0.4">
      <c r="A136" s="201" t="s">
        <v>154</v>
      </c>
      <c r="B136" s="202"/>
      <c r="C136" s="202"/>
      <c r="D136" s="202"/>
      <c r="E136" s="203"/>
    </row>
    <row r="137" spans="1:5" ht="22" customHeight="1" thickBot="1" x14ac:dyDescent="0.4">
      <c r="A137" s="201" t="s">
        <v>155</v>
      </c>
      <c r="B137" s="202"/>
      <c r="C137" s="202"/>
      <c r="D137" s="202"/>
      <c r="E137" s="203"/>
    </row>
    <row r="138" spans="1:5" ht="65.150000000000006" customHeight="1" thickBot="1" x14ac:dyDescent="0.4">
      <c r="A138" s="15" t="s">
        <v>6</v>
      </c>
      <c r="B138" s="204"/>
      <c r="C138" s="204"/>
      <c r="D138" s="204"/>
      <c r="E138" s="204"/>
    </row>
    <row r="139" spans="1:5" ht="65.150000000000006" customHeight="1" thickBot="1" x14ac:dyDescent="0.4">
      <c r="A139" s="16" t="s">
        <v>5</v>
      </c>
      <c r="B139" s="204"/>
      <c r="C139" s="204"/>
      <c r="D139" s="204"/>
      <c r="E139" s="204"/>
    </row>
    <row r="140" spans="1:5" ht="22" customHeight="1" thickBot="1" x14ac:dyDescent="0.4">
      <c r="A140" s="201" t="s">
        <v>156</v>
      </c>
      <c r="B140" s="202"/>
      <c r="C140" s="202"/>
      <c r="D140" s="202"/>
      <c r="E140" s="203"/>
    </row>
    <row r="141" spans="1:5" ht="65.150000000000006" customHeight="1" thickBot="1" x14ac:dyDescent="0.4">
      <c r="A141" s="15" t="s">
        <v>6</v>
      </c>
      <c r="B141" s="204"/>
      <c r="C141" s="204"/>
      <c r="D141" s="204"/>
      <c r="E141" s="204"/>
    </row>
    <row r="142" spans="1:5" ht="65.150000000000006" customHeight="1" thickBot="1" x14ac:dyDescent="0.4">
      <c r="A142" s="16" t="s">
        <v>5</v>
      </c>
      <c r="B142" s="204"/>
      <c r="C142" s="204"/>
      <c r="D142" s="204"/>
      <c r="E142" s="204"/>
    </row>
    <row r="143" spans="1:5" ht="22" customHeight="1" thickBot="1" x14ac:dyDescent="0.4">
      <c r="A143" s="201" t="s">
        <v>157</v>
      </c>
      <c r="B143" s="202"/>
      <c r="C143" s="202"/>
      <c r="D143" s="202"/>
      <c r="E143" s="203"/>
    </row>
    <row r="144" spans="1:5" ht="65.150000000000006" customHeight="1" thickBot="1" x14ac:dyDescent="0.4">
      <c r="A144" s="15" t="s">
        <v>6</v>
      </c>
      <c r="B144" s="204"/>
      <c r="C144" s="204"/>
      <c r="D144" s="204"/>
      <c r="E144" s="204"/>
    </row>
    <row r="145" spans="1:5" ht="65.150000000000006" customHeight="1" thickBot="1" x14ac:dyDescent="0.4">
      <c r="A145" s="16" t="s">
        <v>5</v>
      </c>
      <c r="B145" s="204"/>
      <c r="C145" s="204"/>
      <c r="D145" s="204"/>
      <c r="E145" s="204"/>
    </row>
    <row r="146" spans="1:5" ht="22" customHeight="1" thickBot="1" x14ac:dyDescent="0.4">
      <c r="A146" s="201" t="s">
        <v>158</v>
      </c>
      <c r="B146" s="202"/>
      <c r="C146" s="202"/>
      <c r="D146" s="202"/>
      <c r="E146" s="203"/>
    </row>
    <row r="147" spans="1:5" ht="65.150000000000006" customHeight="1" thickBot="1" x14ac:dyDescent="0.4">
      <c r="A147" s="15" t="s">
        <v>6</v>
      </c>
      <c r="B147" s="204"/>
      <c r="C147" s="204"/>
      <c r="D147" s="204"/>
      <c r="E147" s="204"/>
    </row>
    <row r="148" spans="1:5" ht="65.150000000000006" customHeight="1" thickBot="1" x14ac:dyDescent="0.4">
      <c r="A148" s="16" t="s">
        <v>5</v>
      </c>
      <c r="B148" s="204"/>
      <c r="C148" s="204"/>
      <c r="D148" s="204"/>
      <c r="E148" s="204"/>
    </row>
    <row r="149" spans="1:5" ht="22" customHeight="1" thickBot="1" x14ac:dyDescent="0.4">
      <c r="A149" s="201" t="s">
        <v>165</v>
      </c>
      <c r="B149" s="202"/>
      <c r="C149" s="202"/>
      <c r="D149" s="202"/>
      <c r="E149" s="203"/>
    </row>
    <row r="150" spans="1:5" ht="65.150000000000006" customHeight="1" thickBot="1" x14ac:dyDescent="0.4">
      <c r="A150" s="15" t="s">
        <v>6</v>
      </c>
      <c r="B150" s="204"/>
      <c r="C150" s="204"/>
      <c r="D150" s="204"/>
      <c r="E150" s="204"/>
    </row>
    <row r="151" spans="1:5" ht="65.150000000000006" customHeight="1" thickBot="1" x14ac:dyDescent="0.4">
      <c r="A151" s="16" t="s">
        <v>5</v>
      </c>
      <c r="B151" s="204"/>
      <c r="C151" s="204"/>
      <c r="D151" s="204"/>
      <c r="E151" s="204"/>
    </row>
    <row r="152" spans="1:5" ht="20.149999999999999" customHeight="1" thickBot="1" x14ac:dyDescent="0.4">
      <c r="A152" s="70"/>
      <c r="B152" s="70"/>
      <c r="C152" s="70"/>
      <c r="D152" s="71"/>
      <c r="E152" s="71"/>
    </row>
    <row r="153" spans="1:5" ht="20.149999999999999" customHeight="1" thickBot="1" x14ac:dyDescent="0.4">
      <c r="A153" s="297" t="s">
        <v>159</v>
      </c>
      <c r="B153" s="298"/>
      <c r="C153" s="298"/>
      <c r="D153" s="298"/>
      <c r="E153" s="299"/>
    </row>
    <row r="154" spans="1:5" ht="27.75" customHeight="1" x14ac:dyDescent="0.35">
      <c r="A154" s="300" t="s">
        <v>6</v>
      </c>
      <c r="B154" s="59" t="s">
        <v>71</v>
      </c>
      <c r="C154" s="306"/>
      <c r="D154" s="307"/>
      <c r="E154" s="308"/>
    </row>
    <row r="155" spans="1:5" ht="27.75" customHeight="1" x14ac:dyDescent="0.35">
      <c r="A155" s="301"/>
      <c r="B155" s="60" t="s">
        <v>102</v>
      </c>
      <c r="C155" s="104"/>
      <c r="D155" s="293"/>
      <c r="E155" s="294"/>
    </row>
    <row r="156" spans="1:5" ht="32.25" customHeight="1" x14ac:dyDescent="0.35">
      <c r="A156" s="301"/>
      <c r="B156" s="119" t="s">
        <v>202</v>
      </c>
      <c r="C156" s="303"/>
      <c r="D156" s="304"/>
      <c r="E156" s="305"/>
    </row>
    <row r="157" spans="1:5" ht="27.75" customHeight="1" x14ac:dyDescent="0.35">
      <c r="A157" s="301"/>
      <c r="B157" s="60" t="s">
        <v>102</v>
      </c>
      <c r="C157" s="104"/>
      <c r="D157" s="293"/>
      <c r="E157" s="294"/>
    </row>
    <row r="158" spans="1:5" ht="27.75" customHeight="1" x14ac:dyDescent="0.35">
      <c r="A158" s="301"/>
      <c r="B158" s="60" t="s">
        <v>72</v>
      </c>
      <c r="C158" s="303"/>
      <c r="D158" s="304"/>
      <c r="E158" s="305"/>
    </row>
    <row r="159" spans="1:5" ht="27.75" customHeight="1" x14ac:dyDescent="0.35">
      <c r="A159" s="301"/>
      <c r="B159" s="60" t="s">
        <v>102</v>
      </c>
      <c r="C159" s="104"/>
      <c r="D159" s="293"/>
      <c r="E159" s="294"/>
    </row>
    <row r="160" spans="1:5" ht="27.75" customHeight="1" x14ac:dyDescent="0.35">
      <c r="A160" s="301"/>
      <c r="B160" s="60" t="s">
        <v>101</v>
      </c>
      <c r="C160" s="303"/>
      <c r="D160" s="304"/>
      <c r="E160" s="305"/>
    </row>
    <row r="161" spans="1:5" ht="27.75" customHeight="1" thickBot="1" x14ac:dyDescent="0.4">
      <c r="A161" s="302"/>
      <c r="B161" s="61" t="s">
        <v>102</v>
      </c>
      <c r="C161" s="105"/>
      <c r="D161" s="295"/>
      <c r="E161" s="296"/>
    </row>
    <row r="162" spans="1:5" ht="27.75" customHeight="1" thickBot="1" x14ac:dyDescent="0.4">
      <c r="A162" s="200"/>
      <c r="B162" s="200"/>
      <c r="C162" s="200"/>
      <c r="D162" s="200"/>
      <c r="E162" s="200"/>
    </row>
    <row r="163" spans="1:5" ht="27.75" customHeight="1" x14ac:dyDescent="0.35">
      <c r="A163" s="300" t="s">
        <v>5</v>
      </c>
      <c r="B163" s="59" t="s">
        <v>71</v>
      </c>
      <c r="C163" s="306"/>
      <c r="D163" s="307"/>
      <c r="E163" s="308"/>
    </row>
    <row r="164" spans="1:5" ht="27.75" customHeight="1" x14ac:dyDescent="0.35">
      <c r="A164" s="301"/>
      <c r="B164" s="60" t="s">
        <v>102</v>
      </c>
      <c r="C164" s="109"/>
      <c r="D164" s="293"/>
      <c r="E164" s="294"/>
    </row>
    <row r="165" spans="1:5" ht="30.75" customHeight="1" x14ac:dyDescent="0.35">
      <c r="A165" s="301"/>
      <c r="B165" s="119" t="s">
        <v>202</v>
      </c>
      <c r="C165" s="303"/>
      <c r="D165" s="304"/>
      <c r="E165" s="305"/>
    </row>
    <row r="166" spans="1:5" ht="27.75" customHeight="1" x14ac:dyDescent="0.35">
      <c r="A166" s="301"/>
      <c r="B166" s="60" t="s">
        <v>102</v>
      </c>
      <c r="C166" s="109"/>
      <c r="D166" s="293"/>
      <c r="E166" s="294"/>
    </row>
    <row r="167" spans="1:5" ht="27.75" customHeight="1" x14ac:dyDescent="0.35">
      <c r="A167" s="301"/>
      <c r="B167" s="60" t="s">
        <v>72</v>
      </c>
      <c r="C167" s="303"/>
      <c r="D167" s="304"/>
      <c r="E167" s="305"/>
    </row>
    <row r="168" spans="1:5" ht="27.75" customHeight="1" x14ac:dyDescent="0.35">
      <c r="A168" s="301"/>
      <c r="B168" s="60" t="s">
        <v>102</v>
      </c>
      <c r="C168" s="109"/>
      <c r="D168" s="293"/>
      <c r="E168" s="294"/>
    </row>
    <row r="169" spans="1:5" ht="27.75" customHeight="1" x14ac:dyDescent="0.35">
      <c r="A169" s="301"/>
      <c r="B169" s="60" t="s">
        <v>101</v>
      </c>
      <c r="C169" s="303"/>
      <c r="D169" s="304"/>
      <c r="E169" s="305"/>
    </row>
    <row r="170" spans="1:5" ht="27.75" customHeight="1" thickBot="1" x14ac:dyDescent="0.4">
      <c r="A170" s="302"/>
      <c r="B170" s="61" t="s">
        <v>102</v>
      </c>
      <c r="C170" s="105"/>
      <c r="D170" s="295"/>
      <c r="E170" s="296"/>
    </row>
    <row r="171" spans="1:5" ht="26.25" customHeight="1" thickBot="1" x14ac:dyDescent="0.4"/>
    <row r="172" spans="1:5" ht="22.5" customHeight="1" x14ac:dyDescent="0.35">
      <c r="B172" s="69"/>
      <c r="C172" s="209" t="s">
        <v>99</v>
      </c>
      <c r="D172" s="210"/>
    </row>
    <row r="173" spans="1:5" ht="22.5" customHeight="1" x14ac:dyDescent="0.35">
      <c r="B173" s="69"/>
      <c r="C173" s="211"/>
      <c r="D173" s="212"/>
    </row>
    <row r="174" spans="1:5" ht="22.5" customHeight="1" x14ac:dyDescent="0.35">
      <c r="B174" s="69"/>
      <c r="C174" s="211"/>
      <c r="D174" s="212"/>
    </row>
    <row r="175" spans="1:5" ht="22.5" customHeight="1" x14ac:dyDescent="0.35">
      <c r="B175" s="69"/>
      <c r="C175" s="211"/>
      <c r="D175" s="212"/>
    </row>
    <row r="176" spans="1:5" ht="22.5" customHeight="1" thickBot="1" x14ac:dyDescent="0.4">
      <c r="B176" s="69"/>
      <c r="C176" s="213"/>
      <c r="D176" s="214"/>
    </row>
    <row r="177" ht="22.5" customHeight="1" x14ac:dyDescent="0.35"/>
    <row r="178" ht="26.25" customHeight="1" x14ac:dyDescent="0.35"/>
    <row r="179" ht="26.25" customHeight="1" x14ac:dyDescent="0.35"/>
    <row r="180" ht="26.25" customHeight="1" x14ac:dyDescent="0.35"/>
    <row r="181" ht="26.25" customHeight="1" x14ac:dyDescent="0.35"/>
  </sheetData>
  <dataConsolidate/>
  <mergeCells count="161">
    <mergeCell ref="D168:E168"/>
    <mergeCell ref="D170:E170"/>
    <mergeCell ref="D166:E166"/>
    <mergeCell ref="D157:E157"/>
    <mergeCell ref="A134:D134"/>
    <mergeCell ref="D164:E164"/>
    <mergeCell ref="A153:E153"/>
    <mergeCell ref="D159:E159"/>
    <mergeCell ref="A154:A161"/>
    <mergeCell ref="D155:E155"/>
    <mergeCell ref="B148:E148"/>
    <mergeCell ref="B145:E145"/>
    <mergeCell ref="B147:E147"/>
    <mergeCell ref="A146:E146"/>
    <mergeCell ref="C160:E160"/>
    <mergeCell ref="A163:A170"/>
    <mergeCell ref="C163:E163"/>
    <mergeCell ref="C165:E165"/>
    <mergeCell ref="C167:E167"/>
    <mergeCell ref="C169:E169"/>
    <mergeCell ref="D161:E161"/>
    <mergeCell ref="C154:E154"/>
    <mergeCell ref="C158:E158"/>
    <mergeCell ref="C156:E156"/>
    <mergeCell ref="B42:C42"/>
    <mergeCell ref="B66:C66"/>
    <mergeCell ref="B67:C67"/>
    <mergeCell ref="B131:E131"/>
    <mergeCell ref="A128:D128"/>
    <mergeCell ref="A129:D129"/>
    <mergeCell ref="A143:E143"/>
    <mergeCell ref="B132:E132"/>
    <mergeCell ref="B138:E138"/>
    <mergeCell ref="B139:E139"/>
    <mergeCell ref="A133:E133"/>
    <mergeCell ref="A136:E136"/>
    <mergeCell ref="A137:E137"/>
    <mergeCell ref="A97:E97"/>
    <mergeCell ref="A78:E78"/>
    <mergeCell ref="B98:E98"/>
    <mergeCell ref="A50:E50"/>
    <mergeCell ref="B52:C52"/>
    <mergeCell ref="B53:C53"/>
    <mergeCell ref="B54:C54"/>
    <mergeCell ref="B58:C58"/>
    <mergeCell ref="B59:C59"/>
    <mergeCell ref="B60:C60"/>
    <mergeCell ref="B61:C61"/>
    <mergeCell ref="A2:E2"/>
    <mergeCell ref="A56:E56"/>
    <mergeCell ref="A75:E75"/>
    <mergeCell ref="B76:E76"/>
    <mergeCell ref="A51:B51"/>
    <mergeCell ref="A45:E45"/>
    <mergeCell ref="B46:E46"/>
    <mergeCell ref="B47:E47"/>
    <mergeCell ref="A30:E30"/>
    <mergeCell ref="A37:E37"/>
    <mergeCell ref="A70:B70"/>
    <mergeCell ref="A49:E49"/>
    <mergeCell ref="A64:E64"/>
    <mergeCell ref="A68:D68"/>
    <mergeCell ref="A69:E69"/>
    <mergeCell ref="A73:D73"/>
    <mergeCell ref="A74:D74"/>
    <mergeCell ref="A32:C32"/>
    <mergeCell ref="B39:C39"/>
    <mergeCell ref="B40:C40"/>
    <mergeCell ref="B41:C41"/>
    <mergeCell ref="A55:D55"/>
    <mergeCell ref="A63:D63"/>
    <mergeCell ref="A48:E48"/>
    <mergeCell ref="B62:C62"/>
    <mergeCell ref="A57:C57"/>
    <mergeCell ref="B33:C33"/>
    <mergeCell ref="B34:C34"/>
    <mergeCell ref="B35:C35"/>
    <mergeCell ref="A38:C38"/>
    <mergeCell ref="B93:C93"/>
    <mergeCell ref="B94:C94"/>
    <mergeCell ref="B83:C83"/>
    <mergeCell ref="B84:C84"/>
    <mergeCell ref="B88:C88"/>
    <mergeCell ref="B89:C89"/>
    <mergeCell ref="A87:C87"/>
    <mergeCell ref="A86:E86"/>
    <mergeCell ref="A85:D85"/>
    <mergeCell ref="A90:D90"/>
    <mergeCell ref="A91:E91"/>
    <mergeCell ref="B77:E77"/>
    <mergeCell ref="A79:E79"/>
    <mergeCell ref="A81:B81"/>
    <mergeCell ref="A92:C92"/>
    <mergeCell ref="A80:E80"/>
    <mergeCell ref="B82:C82"/>
    <mergeCell ref="A36:D36"/>
    <mergeCell ref="A43:D43"/>
    <mergeCell ref="A44:D44"/>
    <mergeCell ref="B141:E141"/>
    <mergeCell ref="B142:E142"/>
    <mergeCell ref="B144:E144"/>
    <mergeCell ref="A140:E140"/>
    <mergeCell ref="A121:E121"/>
    <mergeCell ref="A122:E122"/>
    <mergeCell ref="A130:E130"/>
    <mergeCell ref="A123:E123"/>
    <mergeCell ref="A65:C65"/>
    <mergeCell ref="B71:C71"/>
    <mergeCell ref="B72:C72"/>
    <mergeCell ref="A118:E118"/>
    <mergeCell ref="B99:E99"/>
    <mergeCell ref="A100:E100"/>
    <mergeCell ref="A101:E101"/>
    <mergeCell ref="A108:E108"/>
    <mergeCell ref="A107:D107"/>
    <mergeCell ref="B104:C104"/>
    <mergeCell ref="B105:C105"/>
    <mergeCell ref="B106:C106"/>
    <mergeCell ref="A103:C103"/>
    <mergeCell ref="A95:D95"/>
    <mergeCell ref="B115:C115"/>
    <mergeCell ref="A109:C109"/>
    <mergeCell ref="B125:C125"/>
    <mergeCell ref="B126:C126"/>
    <mergeCell ref="A96:D96"/>
    <mergeCell ref="A102:E102"/>
    <mergeCell ref="B127:C127"/>
    <mergeCell ref="A124:C124"/>
    <mergeCell ref="B110:C110"/>
    <mergeCell ref="B111:C111"/>
    <mergeCell ref="B112:C112"/>
    <mergeCell ref="B113:C113"/>
    <mergeCell ref="B114:C114"/>
    <mergeCell ref="A116:D116"/>
    <mergeCell ref="A117:D117"/>
    <mergeCell ref="B119:E119"/>
    <mergeCell ref="B120:E120"/>
    <mergeCell ref="A162:E162"/>
    <mergeCell ref="A149:E149"/>
    <mergeCell ref="B150:E150"/>
    <mergeCell ref="B151:E151"/>
    <mergeCell ref="A29:E29"/>
    <mergeCell ref="A3:E3"/>
    <mergeCell ref="C172:D176"/>
    <mergeCell ref="A20:B20"/>
    <mergeCell ref="A21:B21"/>
    <mergeCell ref="A25:B25"/>
    <mergeCell ref="A26:B26"/>
    <mergeCell ref="A23:E23"/>
    <mergeCell ref="A17:E17"/>
    <mergeCell ref="A12:E12"/>
    <mergeCell ref="A5:E5"/>
    <mergeCell ref="A28:E28"/>
    <mergeCell ref="D10:E10"/>
    <mergeCell ref="A7:B7"/>
    <mergeCell ref="A8:B8"/>
    <mergeCell ref="A9:B9"/>
    <mergeCell ref="A10:C10"/>
    <mergeCell ref="A14:B14"/>
    <mergeCell ref="A15:B15"/>
    <mergeCell ref="A19:B19"/>
  </mergeCells>
  <conditionalFormatting sqref="D33:E35">
    <cfRule type="expression" dxfId="12" priority="24">
      <formula>$A33="X"</formula>
    </cfRule>
  </conditionalFormatting>
  <conditionalFormatting sqref="E33:E35">
    <cfRule type="expression" priority="23">
      <formula>$A33=""</formula>
    </cfRule>
  </conditionalFormatting>
  <conditionalFormatting sqref="D39:E42">
    <cfRule type="expression" dxfId="11" priority="22">
      <formula>$A39="X"</formula>
    </cfRule>
  </conditionalFormatting>
  <conditionalFormatting sqref="E39:E42">
    <cfRule type="expression" priority="21">
      <formula>$A39=""</formula>
    </cfRule>
  </conditionalFormatting>
  <conditionalFormatting sqref="D52:E54">
    <cfRule type="expression" dxfId="10" priority="20">
      <formula>$A52="X"</formula>
    </cfRule>
  </conditionalFormatting>
  <conditionalFormatting sqref="E52:E54">
    <cfRule type="expression" priority="19">
      <formula>$A52=""</formula>
    </cfRule>
  </conditionalFormatting>
  <conditionalFormatting sqref="D58:E62">
    <cfRule type="expression" dxfId="9" priority="18">
      <formula>$A58="X"</formula>
    </cfRule>
  </conditionalFormatting>
  <conditionalFormatting sqref="E58:E62">
    <cfRule type="expression" priority="17">
      <formula>$A58=""</formula>
    </cfRule>
  </conditionalFormatting>
  <conditionalFormatting sqref="D66:E67">
    <cfRule type="expression" dxfId="8" priority="16">
      <formula>$A66="X"</formula>
    </cfRule>
  </conditionalFormatting>
  <conditionalFormatting sqref="E66:E67">
    <cfRule type="expression" priority="15">
      <formula>$A66=""</formula>
    </cfRule>
  </conditionalFormatting>
  <conditionalFormatting sqref="D71:E72">
    <cfRule type="expression" dxfId="7" priority="14">
      <formula>$A71="X"</formula>
    </cfRule>
  </conditionalFormatting>
  <conditionalFormatting sqref="E71:E72">
    <cfRule type="expression" priority="13">
      <formula>$A71=""</formula>
    </cfRule>
  </conditionalFormatting>
  <conditionalFormatting sqref="D82:E84">
    <cfRule type="expression" dxfId="6" priority="12">
      <formula>$A82="X"</formula>
    </cfRule>
  </conditionalFormatting>
  <conditionalFormatting sqref="E82:E84">
    <cfRule type="expression" priority="11">
      <formula>$A82=""</formula>
    </cfRule>
  </conditionalFormatting>
  <conditionalFormatting sqref="D88:E89">
    <cfRule type="expression" dxfId="5" priority="10">
      <formula>$A88="X"</formula>
    </cfRule>
  </conditionalFormatting>
  <conditionalFormatting sqref="E88:E89">
    <cfRule type="expression" priority="9">
      <formula>$A88=""</formula>
    </cfRule>
  </conditionalFormatting>
  <conditionalFormatting sqref="D93:E94">
    <cfRule type="expression" dxfId="4" priority="8">
      <formula>$A93="X"</formula>
    </cfRule>
  </conditionalFormatting>
  <conditionalFormatting sqref="E93:E94">
    <cfRule type="expression" priority="7">
      <formula>$A93=""</formula>
    </cfRule>
  </conditionalFormatting>
  <conditionalFormatting sqref="D104:E106">
    <cfRule type="expression" dxfId="3" priority="6">
      <formula>$A104="X"</formula>
    </cfRule>
  </conditionalFormatting>
  <conditionalFormatting sqref="E104:E106">
    <cfRule type="expression" priority="5">
      <formula>$A104=""</formula>
    </cfRule>
  </conditionalFormatting>
  <conditionalFormatting sqref="D110:E115">
    <cfRule type="expression" dxfId="2" priority="4">
      <formula>$A110="X"</formula>
    </cfRule>
  </conditionalFormatting>
  <conditionalFormatting sqref="E110:E115">
    <cfRule type="expression" priority="3">
      <formula>$A110=""</formula>
    </cfRule>
  </conditionalFormatting>
  <conditionalFormatting sqref="D125:E127">
    <cfRule type="expression" dxfId="1" priority="2">
      <formula>$A125="X"</formula>
    </cfRule>
  </conditionalFormatting>
  <conditionalFormatting sqref="E125:E127">
    <cfRule type="expression" priority="1">
      <formula>$A125=""</formula>
    </cfRule>
  </conditionalFormatting>
  <dataValidations xWindow="796" yWindow="444" count="1">
    <dataValidation type="list" allowBlank="1" showInputMessage="1" showErrorMessage="1" promptTitle="Criteria " prompt="1=Unacceptable _x000a_2=Acceptable_x000a_3=Good_x000a_4=Outstanding" sqref="D33:E35 D39:E42 D52:E54 D58:E62 D66:E67 D71:E72 D82:E84 D88:E89 D93:E94 D104:E106 D110:E115 D125:E127" xr:uid="{00000000-0002-0000-0200-000000000000}">
      <formula1>"1,2,3,4"</formula1>
    </dataValidation>
  </dataValidations>
  <pageMargins left="0.70866141732283472" right="0.70866141732283472" top="0.74803149606299213" bottom="0.74803149606299213" header="0.31496062992125984" footer="0.31496062992125984"/>
  <pageSetup paperSize="9" scale="73" orientation="portrait" r:id="rId1"/>
  <headerFooter>
    <oddHeader>&amp;R&amp;P</oddHeader>
    <oddFooter xml:space="preserve">&amp;CCollective Agreement Number 2 of 2014
Quality Management System (QMS) for School-Based Educators 
</oddFooter>
  </headerFooter>
  <rowBreaks count="5" manualBreakCount="5">
    <brk id="27" max="4" man="1"/>
    <brk id="64" max="4" man="1"/>
    <brk id="100" max="4" man="1"/>
    <brk id="135" max="4" man="1"/>
    <brk id="15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I38"/>
  <sheetViews>
    <sheetView showGridLines="0" view="pageBreakPreview" zoomScaleNormal="100" zoomScaleSheetLayoutView="100" workbookViewId="0">
      <selection activeCell="A2" sqref="A2:E2"/>
    </sheetView>
  </sheetViews>
  <sheetFormatPr defaultRowHeight="14.5" x14ac:dyDescent="0.35"/>
  <cols>
    <col min="1" max="1" width="5.81640625" customWidth="1"/>
    <col min="2" max="2" width="26.26953125" customWidth="1"/>
    <col min="3" max="3" width="32.7265625" customWidth="1"/>
    <col min="4" max="4" width="24.1796875" customWidth="1"/>
    <col min="5" max="5" width="27.81640625" customWidth="1"/>
  </cols>
  <sheetData>
    <row r="1" spans="1:9" x14ac:dyDescent="0.35">
      <c r="E1" t="s">
        <v>161</v>
      </c>
    </row>
    <row r="2" spans="1:9" s="1" customFormat="1" ht="36" customHeight="1" x14ac:dyDescent="0.4">
      <c r="A2" s="309" t="s">
        <v>98</v>
      </c>
      <c r="B2" s="310"/>
      <c r="C2" s="310"/>
      <c r="D2" s="310"/>
      <c r="E2" s="310"/>
    </row>
    <row r="3" spans="1:9" s="1" customFormat="1" ht="27.75" customHeight="1" thickBot="1" x14ac:dyDescent="0.4">
      <c r="A3" s="311" t="s">
        <v>172</v>
      </c>
      <c r="B3" s="311"/>
      <c r="C3" s="312"/>
      <c r="D3" s="312"/>
      <c r="E3" s="312"/>
    </row>
    <row r="4" spans="1:9" s="1" customFormat="1" ht="24" customHeight="1" x14ac:dyDescent="0.35">
      <c r="A4" s="313" t="s">
        <v>93</v>
      </c>
      <c r="B4" s="314"/>
      <c r="C4" s="315"/>
      <c r="D4" s="316"/>
      <c r="E4" s="317"/>
    </row>
    <row r="5" spans="1:9" s="1" customFormat="1" ht="24" customHeight="1" x14ac:dyDescent="0.35">
      <c r="A5" s="319" t="s">
        <v>127</v>
      </c>
      <c r="B5" s="320"/>
      <c r="C5" s="116">
        <f>'Appraisal Instrument '!C7</f>
        <v>0</v>
      </c>
      <c r="D5" s="117" t="s">
        <v>173</v>
      </c>
      <c r="E5" s="118">
        <f>'Appraisal Instrument '!E7</f>
        <v>0</v>
      </c>
    </row>
    <row r="6" spans="1:9" s="1" customFormat="1" ht="24" customHeight="1" x14ac:dyDescent="0.35">
      <c r="A6" s="319" t="s">
        <v>31</v>
      </c>
      <c r="B6" s="320"/>
      <c r="C6" s="321">
        <f>'Appraisal Instrument '!E8</f>
        <v>0</v>
      </c>
      <c r="D6" s="322"/>
      <c r="E6" s="323"/>
    </row>
    <row r="7" spans="1:9" s="1" customFormat="1" ht="24" customHeight="1" thickBot="1" x14ac:dyDescent="0.4">
      <c r="A7" s="324" t="s">
        <v>92</v>
      </c>
      <c r="B7" s="325"/>
      <c r="C7" s="326">
        <f>'Appraisal Instrument '!C19</f>
        <v>0</v>
      </c>
      <c r="D7" s="327"/>
      <c r="E7" s="328"/>
    </row>
    <row r="8" spans="1:9" s="1" customFormat="1" ht="24" customHeight="1" thickBot="1" x14ac:dyDescent="0.4">
      <c r="A8" s="329"/>
      <c r="B8" s="330"/>
      <c r="C8" s="330"/>
      <c r="D8" s="330"/>
      <c r="E8" s="330"/>
    </row>
    <row r="9" spans="1:9" s="1" customFormat="1" ht="24" customHeight="1" thickBot="1" x14ac:dyDescent="0.4">
      <c r="A9" s="6" t="s">
        <v>117</v>
      </c>
      <c r="B9" s="331" t="s">
        <v>116</v>
      </c>
      <c r="C9" s="332"/>
      <c r="D9" s="7" t="s">
        <v>115</v>
      </c>
      <c r="E9" s="40" t="s">
        <v>114</v>
      </c>
      <c r="I9" s="2"/>
    </row>
    <row r="10" spans="1:9" s="1" customFormat="1" ht="24" customHeight="1" x14ac:dyDescent="0.35">
      <c r="A10" s="12">
        <v>1</v>
      </c>
      <c r="B10" s="318" t="s">
        <v>96</v>
      </c>
      <c r="C10" s="318"/>
      <c r="D10" s="9">
        <v>28</v>
      </c>
      <c r="E10" s="35">
        <f>'Appraisal Instrument '!E44</f>
        <v>0</v>
      </c>
    </row>
    <row r="11" spans="1:9" s="1" customFormat="1" ht="24" customHeight="1" x14ac:dyDescent="0.35">
      <c r="A11" s="13">
        <v>2</v>
      </c>
      <c r="B11" s="333" t="s">
        <v>46</v>
      </c>
      <c r="C11" s="334"/>
      <c r="D11" s="10">
        <v>48</v>
      </c>
      <c r="E11" s="36">
        <f>'Appraisal Instrument '!E74</f>
        <v>0</v>
      </c>
    </row>
    <row r="12" spans="1:9" s="1" customFormat="1" ht="24" customHeight="1" x14ac:dyDescent="0.35">
      <c r="A12" s="13">
        <v>3</v>
      </c>
      <c r="B12" s="333" t="s">
        <v>126</v>
      </c>
      <c r="C12" s="334"/>
      <c r="D12" s="10">
        <v>28</v>
      </c>
      <c r="E12" s="36">
        <f>'Appraisal Instrument '!E96</f>
        <v>0</v>
      </c>
    </row>
    <row r="13" spans="1:9" s="1" customFormat="1" ht="24" customHeight="1" x14ac:dyDescent="0.35">
      <c r="A13" s="13">
        <v>4</v>
      </c>
      <c r="B13" s="333" t="s">
        <v>201</v>
      </c>
      <c r="C13" s="334"/>
      <c r="D13" s="10">
        <v>36</v>
      </c>
      <c r="E13" s="36">
        <f>'Appraisal Instrument '!E117</f>
        <v>0</v>
      </c>
    </row>
    <row r="14" spans="1:9" s="1" customFormat="1" ht="24" customHeight="1" thickBot="1" x14ac:dyDescent="0.4">
      <c r="A14" s="14">
        <v>5</v>
      </c>
      <c r="B14" s="335" t="s">
        <v>97</v>
      </c>
      <c r="C14" s="336"/>
      <c r="D14" s="11">
        <v>12</v>
      </c>
      <c r="E14" s="37">
        <f>'Appraisal Instrument '!E129</f>
        <v>0</v>
      </c>
    </row>
    <row r="15" spans="1:9" s="1" customFormat="1" ht="24" customHeight="1" thickBot="1" x14ac:dyDescent="0.4">
      <c r="A15" s="342" t="s">
        <v>119</v>
      </c>
      <c r="B15" s="343"/>
      <c r="C15" s="343"/>
      <c r="D15" s="8">
        <f>SUM(D10:D14)</f>
        <v>152</v>
      </c>
      <c r="E15" s="38">
        <f>SUM(E10:E14)</f>
        <v>0</v>
      </c>
    </row>
    <row r="16" spans="1:9" s="1" customFormat="1" ht="24" customHeight="1" thickBot="1" x14ac:dyDescent="0.4">
      <c r="A16" s="339" t="s">
        <v>118</v>
      </c>
      <c r="B16" s="340"/>
      <c r="C16" s="340"/>
      <c r="D16" s="341"/>
      <c r="E16" s="39">
        <f>E15/D15</f>
        <v>0</v>
      </c>
    </row>
    <row r="17" spans="1:5" s="1" customFormat="1" ht="24" customHeight="1" thickBot="1" x14ac:dyDescent="0.4">
      <c r="A17" s="3"/>
      <c r="B17" s="4"/>
      <c r="C17" s="4"/>
      <c r="D17" s="5"/>
      <c r="E17" s="5"/>
    </row>
    <row r="18" spans="1:5" s="1" customFormat="1" ht="24" customHeight="1" thickBot="1" x14ac:dyDescent="0.4">
      <c r="A18" s="337" t="s">
        <v>170</v>
      </c>
      <c r="B18" s="338"/>
      <c r="C18" s="338"/>
      <c r="D18" s="338"/>
      <c r="E18" s="338"/>
    </row>
    <row r="19" spans="1:5" s="1" customFormat="1" ht="84.75" customHeight="1" thickBot="1" x14ac:dyDescent="0.4">
      <c r="A19" s="352"/>
      <c r="B19" s="353"/>
      <c r="C19" s="353"/>
      <c r="D19" s="353"/>
      <c r="E19" s="353"/>
    </row>
    <row r="20" spans="1:5" s="1" customFormat="1" ht="29.25" customHeight="1" thickBot="1" x14ac:dyDescent="0.4">
      <c r="A20" s="354" t="s">
        <v>169</v>
      </c>
      <c r="B20" s="355"/>
      <c r="C20" s="355"/>
      <c r="D20" s="355"/>
      <c r="E20" s="356"/>
    </row>
    <row r="21" spans="1:5" s="82" customFormat="1" ht="30" customHeight="1" thickBot="1" x14ac:dyDescent="0.4">
      <c r="A21" s="350" t="s">
        <v>120</v>
      </c>
      <c r="B21" s="351"/>
      <c r="C21" s="351"/>
      <c r="D21" s="351"/>
      <c r="E21" s="351"/>
    </row>
    <row r="22" spans="1:5" s="1" customFormat="1" ht="25.5" customHeight="1" x14ac:dyDescent="0.35">
      <c r="A22" s="344" t="s">
        <v>73</v>
      </c>
      <c r="B22" s="345"/>
      <c r="C22" s="346"/>
      <c r="D22" s="347"/>
      <c r="E22" s="347"/>
    </row>
    <row r="23" spans="1:5" s="1" customFormat="1" ht="25.5" customHeight="1" x14ac:dyDescent="0.35">
      <c r="A23" s="348" t="s">
        <v>34</v>
      </c>
      <c r="B23" s="349"/>
      <c r="C23" s="359"/>
      <c r="D23" s="357"/>
      <c r="E23" s="112"/>
    </row>
    <row r="24" spans="1:5" s="1" customFormat="1" ht="25.5" customHeight="1" x14ac:dyDescent="0.35">
      <c r="A24" s="348" t="s">
        <v>202</v>
      </c>
      <c r="B24" s="349"/>
      <c r="C24" s="357"/>
      <c r="D24" s="358"/>
      <c r="E24" s="358"/>
    </row>
    <row r="25" spans="1:5" s="1" customFormat="1" ht="25.5" customHeight="1" x14ac:dyDescent="0.35">
      <c r="A25" s="348" t="s">
        <v>34</v>
      </c>
      <c r="B25" s="349"/>
      <c r="C25" s="359"/>
      <c r="D25" s="357"/>
      <c r="E25" s="112"/>
    </row>
    <row r="26" spans="1:5" s="1" customFormat="1" ht="25.5" customHeight="1" x14ac:dyDescent="0.35">
      <c r="A26" s="348" t="s">
        <v>35</v>
      </c>
      <c r="B26" s="349"/>
      <c r="C26" s="357"/>
      <c r="D26" s="358"/>
      <c r="E26" s="358"/>
    </row>
    <row r="27" spans="1:5" s="1" customFormat="1" ht="25.5" customHeight="1" thickBot="1" x14ac:dyDescent="0.4">
      <c r="A27" s="368" t="s">
        <v>36</v>
      </c>
      <c r="B27" s="369"/>
      <c r="C27" s="370"/>
      <c r="D27" s="371"/>
      <c r="E27" s="114"/>
    </row>
    <row r="28" spans="1:5" s="1" customFormat="1" ht="25.5" customHeight="1" thickBot="1" x14ac:dyDescent="0.4">
      <c r="A28" s="378" t="s">
        <v>171</v>
      </c>
      <c r="B28" s="379"/>
      <c r="C28" s="379"/>
      <c r="D28" s="379"/>
      <c r="E28" s="380"/>
    </row>
    <row r="29" spans="1:5" s="1" customFormat="1" ht="25.5" customHeight="1" x14ac:dyDescent="0.35">
      <c r="A29" s="372" t="s">
        <v>74</v>
      </c>
      <c r="B29" s="373"/>
      <c r="C29" s="374"/>
      <c r="D29" s="375"/>
      <c r="E29" s="375"/>
    </row>
    <row r="30" spans="1:5" s="1" customFormat="1" ht="25.5" customHeight="1" thickBot="1" x14ac:dyDescent="0.4">
      <c r="A30" s="376" t="s">
        <v>34</v>
      </c>
      <c r="B30" s="377"/>
      <c r="C30" s="360"/>
      <c r="D30" s="361"/>
      <c r="E30" s="113"/>
    </row>
    <row r="31" spans="1:5" s="1" customFormat="1" ht="27.75" customHeight="1" thickBot="1" x14ac:dyDescent="0.4"/>
    <row r="32" spans="1:5" x14ac:dyDescent="0.35">
      <c r="C32" s="362" t="s">
        <v>99</v>
      </c>
      <c r="D32" s="363"/>
    </row>
    <row r="33" spans="3:4" x14ac:dyDescent="0.35">
      <c r="C33" s="364"/>
      <c r="D33" s="365"/>
    </row>
    <row r="34" spans="3:4" x14ac:dyDescent="0.35">
      <c r="C34" s="364"/>
      <c r="D34" s="365"/>
    </row>
    <row r="35" spans="3:4" x14ac:dyDescent="0.35">
      <c r="C35" s="364"/>
      <c r="D35" s="365"/>
    </row>
    <row r="36" spans="3:4" x14ac:dyDescent="0.35">
      <c r="C36" s="364"/>
      <c r="D36" s="365"/>
    </row>
    <row r="37" spans="3:4" x14ac:dyDescent="0.35">
      <c r="C37" s="364"/>
      <c r="D37" s="365"/>
    </row>
    <row r="38" spans="3:4" ht="15" thickBot="1" x14ac:dyDescent="0.4">
      <c r="C38" s="366"/>
      <c r="D38" s="367"/>
    </row>
  </sheetData>
  <sheetProtection password="CF7A" sheet="1" objects="1" scenarios="1"/>
  <mergeCells count="40">
    <mergeCell ref="A26:B26"/>
    <mergeCell ref="C26:E26"/>
    <mergeCell ref="C23:D23"/>
    <mergeCell ref="C30:D30"/>
    <mergeCell ref="C32:D38"/>
    <mergeCell ref="A27:B27"/>
    <mergeCell ref="A24:B24"/>
    <mergeCell ref="C24:E24"/>
    <mergeCell ref="A25:B25"/>
    <mergeCell ref="C27:D27"/>
    <mergeCell ref="C25:D25"/>
    <mergeCell ref="A29:B29"/>
    <mergeCell ref="C29:E29"/>
    <mergeCell ref="A30:B30"/>
    <mergeCell ref="A28:E28"/>
    <mergeCell ref="A22:B22"/>
    <mergeCell ref="C22:E22"/>
    <mergeCell ref="A23:B23"/>
    <mergeCell ref="A21:E21"/>
    <mergeCell ref="A19:E19"/>
    <mergeCell ref="A20:E20"/>
    <mergeCell ref="B11:C11"/>
    <mergeCell ref="B12:C12"/>
    <mergeCell ref="B13:C13"/>
    <mergeCell ref="B14:C14"/>
    <mergeCell ref="A18:E18"/>
    <mergeCell ref="A16:D16"/>
    <mergeCell ref="A15:C15"/>
    <mergeCell ref="A2:E2"/>
    <mergeCell ref="A3:E3"/>
    <mergeCell ref="A4:B4"/>
    <mergeCell ref="C4:E4"/>
    <mergeCell ref="B10:C10"/>
    <mergeCell ref="A5:B5"/>
    <mergeCell ref="A6:B6"/>
    <mergeCell ref="C6:E6"/>
    <mergeCell ref="A7:B7"/>
    <mergeCell ref="C7:E7"/>
    <mergeCell ref="A8:E8"/>
    <mergeCell ref="B9:C9"/>
  </mergeCells>
  <conditionalFormatting sqref="A20:E20">
    <cfRule type="cellIs" dxfId="0" priority="1" operator="equal">
      <formula>"Select a statement"</formula>
    </cfRule>
  </conditionalFormatting>
  <dataValidations count="2">
    <dataValidation allowBlank="1" showInputMessage="1" showErrorMessage="1" prompt="Percentage = Educator Score / 152 * 100." sqref="A16" xr:uid="{00000000-0002-0000-0300-000001000000}"/>
    <dataValidation type="list" allowBlank="1" showInputMessage="1" showErrorMessage="1" sqref="A20:E20" xr:uid="{592D4803-64B8-4C9E-A7BD-01EB5D91524C}">
      <formula1>"Select a statement, I agree with the overall performance rating, I do not agree with the overall performance rating"</formula1>
    </dataValidation>
  </dataValidations>
  <pageMargins left="0.70866141732283472" right="0.70866141732283472" top="0.74803149606299213" bottom="0.74803149606299213" header="0.31496062992125984" footer="0.31496062992125984"/>
  <pageSetup scale="73"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Appraisal Instrument </vt:lpstr>
      <vt:lpstr>Composite Score Sheet</vt:lpstr>
      <vt:lpstr>'Appraisal Instrument '!Print_Area</vt:lpstr>
      <vt:lpstr>'Composite Score Sheet'!Print_Area</vt:lpstr>
      <vt:lpstr>'Cover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Pitso.M</dc:creator>
  <cp:lastModifiedBy>Louise Fullard</cp:lastModifiedBy>
  <cp:lastPrinted>2021-11-24T09:21:57Z</cp:lastPrinted>
  <dcterms:created xsi:type="dcterms:W3CDTF">2015-04-15T13:39:20Z</dcterms:created>
  <dcterms:modified xsi:type="dcterms:W3CDTF">2021-11-24T09:22:00Z</dcterms:modified>
</cp:coreProperties>
</file>