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27d550efa445f9/Documents/BERGVLAM/QMS/DOCUMENTS TO COMPLETE/"/>
    </mc:Choice>
  </mc:AlternateContent>
  <xr:revisionPtr revIDLastSave="9" documentId="8_{93B6A5EA-F54F-4E14-97EA-CABD338AED6E}" xr6:coauthVersionLast="47" xr6:coauthVersionMax="47" xr10:uidLastSave="{1A5D3933-53FB-44EA-B765-834C86E1E93C}"/>
  <bookViews>
    <workbookView xWindow="0" yWindow="0" windowWidth="19200" windowHeight="10200" tabRatio="921" xr2:uid="{00000000-000D-0000-FFFF-FFFF00000000}"/>
  </bookViews>
  <sheets>
    <sheet name="Self-Appraisal PL4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3" i="13" l="1"/>
  <c r="G194" i="13" s="1"/>
  <c r="A187" i="13"/>
  <c r="G176" i="13"/>
  <c r="G177" i="13" s="1"/>
  <c r="G160" i="13"/>
  <c r="G161" i="13" s="1"/>
  <c r="G153" i="13"/>
  <c r="G145" i="13"/>
  <c r="G129" i="13"/>
  <c r="G130" i="13" s="1"/>
  <c r="G124" i="13"/>
  <c r="G106" i="13"/>
  <c r="G98" i="13"/>
  <c r="G107" i="13" s="1"/>
  <c r="G81" i="13"/>
  <c r="G72" i="13"/>
  <c r="G82" i="13" s="1"/>
  <c r="G52" i="13"/>
  <c r="G43" i="13"/>
  <c r="G53" i="13" s="1"/>
</calcChain>
</file>

<file path=xl/sharedStrings.xml><?xml version="1.0" encoding="utf-8"?>
<sst xmlns="http://schemas.openxmlformats.org/spreadsheetml/2006/main" count="303" uniqueCount="163">
  <si>
    <t>a.</t>
  </si>
  <si>
    <t>b.</t>
  </si>
  <si>
    <t>Annual</t>
  </si>
  <si>
    <t>e.</t>
  </si>
  <si>
    <t>Comments:</t>
  </si>
  <si>
    <t>Learning and teaching environment</t>
  </si>
  <si>
    <t>Classroom Management</t>
  </si>
  <si>
    <t>Knowledge of subject</t>
  </si>
  <si>
    <t>Planning and presentation</t>
  </si>
  <si>
    <t>Management of work schedule</t>
  </si>
  <si>
    <t>Record keeping</t>
  </si>
  <si>
    <t>Feedback to learners</t>
  </si>
  <si>
    <t>d.</t>
  </si>
  <si>
    <t>f.</t>
  </si>
  <si>
    <t>Surname</t>
  </si>
  <si>
    <t>Designation</t>
  </si>
  <si>
    <t>Highest Qualification</t>
  </si>
  <si>
    <t>Grade / Subjects taught during current appraisal year</t>
  </si>
  <si>
    <t xml:space="preserve">First names </t>
  </si>
  <si>
    <t>Persal number</t>
  </si>
  <si>
    <t>Specialization in subject domain</t>
  </si>
  <si>
    <t>Name of school</t>
  </si>
  <si>
    <t>Circuit/district</t>
  </si>
  <si>
    <t>Telephone</t>
  </si>
  <si>
    <t>Province</t>
  </si>
  <si>
    <t>Principal’s name</t>
  </si>
  <si>
    <t>Cell No</t>
  </si>
  <si>
    <t>Teaching and assessment responsibilities</t>
  </si>
  <si>
    <t>Extra-mural activities</t>
  </si>
  <si>
    <t>Other: (Please specify)</t>
  </si>
  <si>
    <t>4. EDUCATOR’S BRIEF JOB DESCRIPTION  (Subjects/Grades/Key areas of responsibility, etc)</t>
  </si>
  <si>
    <t>3. SCHOOL</t>
  </si>
  <si>
    <t>2. APPRAISER</t>
  </si>
  <si>
    <t>1. APPRAISEE</t>
  </si>
  <si>
    <t>Section A: EDUCATOR AND SCHOOL INFORMATION</t>
  </si>
  <si>
    <t>Knowledge and application of forms of assessment</t>
  </si>
  <si>
    <t>Management and Administrative duties</t>
  </si>
  <si>
    <t>Manages underperformance</t>
  </si>
  <si>
    <t>g.</t>
  </si>
  <si>
    <t>Criterion 1: Classroom teaching</t>
  </si>
  <si>
    <t xml:space="preserve">Mid-Year </t>
  </si>
  <si>
    <t>c.</t>
  </si>
  <si>
    <t>h.</t>
  </si>
  <si>
    <t>i.</t>
  </si>
  <si>
    <t>Learner progress and achievement</t>
  </si>
  <si>
    <t>Sub-Total</t>
  </si>
  <si>
    <t>Criterion 2: Support for the learning school</t>
  </si>
  <si>
    <t xml:space="preserve">Annual </t>
  </si>
  <si>
    <t>Enlists the support of parents and community members as partners in learning</t>
  </si>
  <si>
    <t>Communicates (provides feedback) with all stakeholders on the academic performance of the school</t>
  </si>
  <si>
    <t xml:space="preserve">Motivates learners to achieve academically </t>
  </si>
  <si>
    <t>Ensures that there are functional curriculum structures in the school.</t>
  </si>
  <si>
    <t>Promotes ICT learning</t>
  </si>
  <si>
    <t xml:space="preserve"> Manages conflict in order to maintain a healthy teaching and learning environment</t>
  </si>
  <si>
    <t>Total for Performance Standard 1</t>
  </si>
  <si>
    <t>Mid-year</t>
  </si>
  <si>
    <t>Criterion 1: Planning</t>
  </si>
  <si>
    <t>School has developed vision and mission statements which are relevant (to the school community) and achievable.</t>
  </si>
  <si>
    <t>Implementation of school improvement plan (SIP)</t>
  </si>
  <si>
    <t>Ensures that school has a safe and secure environment</t>
  </si>
  <si>
    <t>Implements transparent decision making structures – accepts responsibility for decisions taken</t>
  </si>
  <si>
    <t>Ensures that planning is based on data collected on a range of school activities</t>
  </si>
  <si>
    <t>Planning is done on time</t>
  </si>
  <si>
    <t>School analyses results of various forms of assessment and sets clear targets for improvement</t>
  </si>
  <si>
    <t>Criterion 2: School Governing Body and the broader school community</t>
  </si>
  <si>
    <t>Ensures that the school has a functioning SGB</t>
  </si>
  <si>
    <r>
      <t xml:space="preserve">Renders assistance to the SGB in terms of the areas listed in SASA 16A, excluding finances   </t>
    </r>
    <r>
      <rPr>
        <i/>
        <sz val="10"/>
        <color theme="1"/>
        <rFont val="Arial"/>
        <family val="2"/>
      </rPr>
      <t>(Refer to PS 5 for Finances)</t>
    </r>
  </si>
  <si>
    <t>Informs the SGB about policy and legislation</t>
  </si>
  <si>
    <t>The school has developed the various policies as required by SASA, which are aligned with the requirements of various legislation and departmental policies</t>
  </si>
  <si>
    <t>Networks with the community and builds partnerships to support the development of the school</t>
  </si>
  <si>
    <t>Liaises with relevant government departments (e.g. Dept of Health) as required</t>
  </si>
  <si>
    <t>Total for Performance Standard 2</t>
  </si>
  <si>
    <t>Criterion 1: Securing accountability</t>
  </si>
  <si>
    <t>Ensures safekeeping of all movable and immovable assets</t>
  </si>
  <si>
    <t>Ensures completion of all attendance registers and takes appropriate action where necessary (Staff and learners)</t>
  </si>
  <si>
    <t>Ensures that LTSMs are used effectively</t>
  </si>
  <si>
    <t>A textbook retrieval system is in place and is properly implemented</t>
  </si>
  <si>
    <t>Leads and monitors the work of the School Management Team</t>
  </si>
  <si>
    <t>Addresses unprofessional and  improper  conduct of educators and learners</t>
  </si>
  <si>
    <t>Criterion 2:  Managing the quality of teaching and learning</t>
  </si>
  <si>
    <t>Follows departmental policies with regard to assessment administration (e.g. NSC, ANA, SBA)</t>
  </si>
  <si>
    <t>Monitors marking and moderation of learner assessments</t>
  </si>
  <si>
    <t>Ensures that efficient systems are in place for examinations / assessments</t>
  </si>
  <si>
    <t xml:space="preserve">Consolidates and analyses learners’ assessment outcomes and develops appropriate intervention strategies </t>
  </si>
  <si>
    <t>Promotes (provides leadership) and monitors school learner intervention strategies</t>
  </si>
  <si>
    <t>Total for Performance Standard 3</t>
  </si>
  <si>
    <t>Criterion 1: Staff</t>
  </si>
  <si>
    <t>Staff training programmes planned and implemented</t>
  </si>
  <si>
    <t>Provides leadership and oversees mentoring, coaching and general support to staff</t>
  </si>
  <si>
    <t>Promotes teacher appraisal practices in terms of applicable policy/ collective agreement</t>
  </si>
  <si>
    <t>Monitors staff appraisal and verifies evidence</t>
  </si>
  <si>
    <t>Conducts classroom observations to provide support and development of educators</t>
  </si>
  <si>
    <t>Ensures that departmental circulars and other relevant information are brought to the attention of staff</t>
  </si>
  <si>
    <t>Criterion 2: Self</t>
  </si>
  <si>
    <t>Attends and participates in departmental, union and other professional activities aimed at enhancing his/her professional skills</t>
  </si>
  <si>
    <t>Professional conduct with reference to punctuality, presentable appearance, respect shown to others</t>
  </si>
  <si>
    <t>Total for Performance Standard 4</t>
  </si>
  <si>
    <t>Criterion 1: Financial Management</t>
  </si>
  <si>
    <t>Manages school’s finances in terms of applicable legislation (SASA) and policy</t>
  </si>
  <si>
    <t>Follows protocols in developing the school budget</t>
  </si>
  <si>
    <t>Takes all reasonable steps to prevent financial mismanagement and corruption</t>
  </si>
  <si>
    <t>Supports school’s fundraising efforts</t>
  </si>
  <si>
    <t>Criterion 2: General institutional management and administration</t>
  </si>
  <si>
    <t>Maintains a log book containing a record of important events at the schools</t>
  </si>
  <si>
    <t>Ensures that systems are in place for the management of all correspondence</t>
  </si>
  <si>
    <t>Ensures that sensitive information on learners and teachers are properly maintained</t>
  </si>
  <si>
    <t>Maintains a filing and storage system</t>
  </si>
  <si>
    <t>Submits reports to the department / districts in terms of national and provincial policies</t>
  </si>
  <si>
    <t>Criterion 3: Management of infrastructure</t>
  </si>
  <si>
    <t>Uses existing resources and physical infra-structure optimally</t>
  </si>
  <si>
    <t>Monitors use and safekeeping of all movable and immovable assets in the school</t>
  </si>
  <si>
    <t xml:space="preserve">Makes regular physical infrastructure inspections </t>
  </si>
  <si>
    <t>School buildings, ablutions facilities and grounds are properly maintained</t>
  </si>
  <si>
    <t>Total for Performance Standard 5</t>
  </si>
  <si>
    <t>Criterion 1:  Managing human resources (educators and support staff) in the school</t>
  </si>
  <si>
    <t>Makes every effort to fill vacant posts in terms of departmental policy</t>
  </si>
  <si>
    <t>Assists staff members with solving conditions of service problems</t>
  </si>
  <si>
    <t>Ensures that a positive labour environment exists at the school</t>
  </si>
  <si>
    <t>Deals with grievances of staff in terms of the relevant ELRC/PSCBC resolutions</t>
  </si>
  <si>
    <t>Ensures that prescribed procedures are followed with regard to any disciplinary action</t>
  </si>
  <si>
    <t>Total for Performance Standard 6</t>
  </si>
  <si>
    <t>Ensures that the school offers extra-mural activities to its learners</t>
  </si>
  <si>
    <t>Encourages and supports learners to take part in extra-mural activities</t>
  </si>
  <si>
    <t>Ensures educator participation in extra-mural activities</t>
  </si>
  <si>
    <t>Oversees organisation of extra-mural activities</t>
  </si>
  <si>
    <t>Involves community with extra-mural activities, where applicable</t>
  </si>
  <si>
    <t>Total for Performance Standard 7</t>
  </si>
  <si>
    <t>Overall Remarks:</t>
  </si>
  <si>
    <t>Annexure D2</t>
  </si>
  <si>
    <t>QUALITY MANAGEMENT SYSTEM (QMS)
APPRAISAL INSTRUMENT
PRINCIPAL: POST LEVEL 4</t>
  </si>
  <si>
    <r>
      <rPr>
        <b/>
        <sz val="11"/>
        <rFont val="Arial"/>
        <family val="2"/>
      </rPr>
      <t>NB:</t>
    </r>
    <r>
      <rPr>
        <sz val="11"/>
        <rFont val="Arial"/>
        <family val="2"/>
      </rPr>
      <t xml:space="preserve">  Performance Standard 1 constitutes:
                 • 40% of the overall score for Principals (P 1A) who teach  30% or more of the scheduled teaching time, and
                 • 20% of the overall score for all Principals (P 1B) who teach less than 30% of the scheduled teaching time.
                 • Appraisal to be based on all descriptors.</t>
    </r>
  </si>
  <si>
    <r>
      <rPr>
        <b/>
        <sz val="10"/>
        <rFont val="Arial"/>
        <family val="2"/>
      </rPr>
      <t xml:space="preserve">NB: </t>
    </r>
    <r>
      <rPr>
        <sz val="10"/>
        <rFont val="Arial"/>
        <family val="2"/>
      </rPr>
      <t>Performance Standards 2 - 7 constitute:
            • 60% of the overall score for Principals (P 1A) who teach  30% or more of the scheduled teaching time, and
            • 80% of the overall score for all Principals (P 1B) who teach less than 30% of the scheduled teaching time.</t>
    </r>
  </si>
  <si>
    <r>
      <rPr>
        <b/>
        <sz val="11"/>
        <rFont val="Arial"/>
        <family val="2"/>
      </rPr>
      <t xml:space="preserve">NB: </t>
    </r>
    <r>
      <rPr>
        <sz val="11"/>
        <rFont val="Arial"/>
        <family val="2"/>
      </rPr>
      <t>Appraisal to be based on all descriptors.</t>
    </r>
  </si>
  <si>
    <r>
      <rPr>
        <b/>
        <sz val="11"/>
        <rFont val="Arial"/>
        <family val="2"/>
      </rPr>
      <t>NB</t>
    </r>
    <r>
      <rPr>
        <sz val="11"/>
        <rFont val="Arial"/>
        <family val="2"/>
      </rPr>
      <t>: Appraisal to be based on all descriptors.</t>
    </r>
  </si>
  <si>
    <r>
      <rPr>
        <b/>
        <sz val="11"/>
        <rFont val="Arial"/>
        <family val="2"/>
      </rPr>
      <t>NB:</t>
    </r>
    <r>
      <rPr>
        <sz val="11"/>
        <rFont val="Arial"/>
        <family val="2"/>
      </rPr>
      <t>Appraisal to be based on all descriptors.</t>
    </r>
  </si>
  <si>
    <r>
      <rPr>
        <b/>
        <sz val="11"/>
        <rFont val="Arial"/>
        <family val="2"/>
      </rPr>
      <t>NB:</t>
    </r>
    <r>
      <rPr>
        <sz val="11"/>
        <rFont val="Arial"/>
        <family val="2"/>
      </rPr>
      <t>4 out of 5 descriptors to be selected for appraisal</t>
    </r>
  </si>
  <si>
    <t>5.	Overall Remarks</t>
  </si>
  <si>
    <t>5.1 Appraisee's (Principal's) comments on the appraisal</t>
  </si>
  <si>
    <t>1. PERFORMANCE STANDARD 1: LEADING THE LEARNING SCHOOL</t>
  </si>
  <si>
    <t>2. PERFORMANCE STANDARD 2: SHAPING THE DIRECTION AND DEVELOPMENT OF THE SCHOOL</t>
  </si>
  <si>
    <t>3. PERFORMANCE STANDARD 3: MANAGING QUALITY AND SECURING ACCOUNTABILITY</t>
  </si>
  <si>
    <t>4. PERFORMANCE STANDARD 4: DEVELOPING AND EMPOWERING SELF AND OTHERS</t>
  </si>
  <si>
    <t>5. PERFORMANCE STANDARD 5: MANAGING THE SCHOOL AS AN ORGANISATION</t>
  </si>
  <si>
    <t>6. PERFORMANCE STANDARD 6: MANAGING HUMAN RESOURCES (STAFF) IN THE SCHOOL</t>
  </si>
  <si>
    <t>7. PERFORMANCE STANDARD 7: MANAGEMENT &amp; ADVOCACY OF EXTRA-MURAL ACTIVITIES</t>
  </si>
  <si>
    <t>Signature &amp; Date:</t>
  </si>
  <si>
    <t>Criterion 1: Management and advocacy of extra-mural activities</t>
  </si>
  <si>
    <t>Recommendations (Circuit Manager):</t>
  </si>
  <si>
    <r>
      <t>Name of Resource Person</t>
    </r>
    <r>
      <rPr>
        <i/>
        <sz val="10"/>
        <color theme="1"/>
        <rFont val="Arial"/>
        <family val="2"/>
      </rPr>
      <t xml:space="preserve"> (Optional):</t>
    </r>
  </si>
  <si>
    <r>
      <rPr>
        <b/>
        <sz val="10"/>
        <rFont val="Arial"/>
        <family val="2"/>
      </rPr>
      <t>NB:</t>
    </r>
    <r>
      <rPr>
        <sz val="10"/>
        <rFont val="Arial"/>
        <family val="2"/>
      </rPr>
      <t xml:space="preserve"> Appraisal to be based on all descriptors.</t>
    </r>
  </si>
  <si>
    <t>Provides the necessary guidance to the SGB  i.e. finances</t>
  </si>
  <si>
    <t>5.2 Resource persons’ comments on the appraisal (Optional)</t>
  </si>
  <si>
    <t>5.3 Appraiser’s (Circuit Manager) comments</t>
  </si>
  <si>
    <t>6. Recommendations (Circuit Manager)</t>
  </si>
  <si>
    <t>7. Signatures:</t>
  </si>
  <si>
    <t>Name of Appraisee - Principal:</t>
  </si>
  <si>
    <t>Name of Appraiser - Circuit Manager:</t>
  </si>
  <si>
    <t>CIRCUIT/DISTRICT STAMP</t>
  </si>
  <si>
    <t>HOERSKOOL BERGVLAM</t>
  </si>
  <si>
    <t>MBOMBELA</t>
  </si>
  <si>
    <t>0137411025</t>
  </si>
  <si>
    <t>MPUMALANGA</t>
  </si>
  <si>
    <t>DEON VISSER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</si>
</sst>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7.5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i/>
      <sz val="11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56" xfId="0" applyFont="1" applyFill="1" applyBorder="1" applyAlignment="1" applyProtection="1">
      <alignment horizontal="left" vertical="center"/>
      <protection locked="0"/>
    </xf>
    <xf numFmtId="0" fontId="2" fillId="3" borderId="58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textRotation="90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textRotation="90" wrapText="1"/>
    </xf>
    <xf numFmtId="0" fontId="4" fillId="0" borderId="0" xfId="0" applyFont="1" applyFill="1" applyBorder="1" applyAlignment="1">
      <alignment vertical="center" textRotation="90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textRotation="90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textRotation="90" wrapText="1"/>
    </xf>
    <xf numFmtId="0" fontId="4" fillId="0" borderId="52" xfId="0" applyFont="1" applyFill="1" applyBorder="1" applyAlignment="1">
      <alignment horizontal="left" vertical="center" textRotation="90" wrapText="1"/>
    </xf>
    <xf numFmtId="0" fontId="4" fillId="0" borderId="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textRotation="90" wrapText="1"/>
    </xf>
    <xf numFmtId="0" fontId="4" fillId="0" borderId="52" xfId="0" applyFont="1" applyFill="1" applyBorder="1" applyAlignment="1">
      <alignment vertical="center" textRotation="90" wrapText="1"/>
    </xf>
    <xf numFmtId="0" fontId="1" fillId="0" borderId="42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19" fillId="0" borderId="0" xfId="0" applyFont="1" applyFill="1" applyAlignment="1">
      <alignment horizontal="righ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5" fillId="0" borderId="5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1" fillId="0" borderId="52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>
      <alignment horizontal="center" vertical="center" textRotation="90" wrapText="1"/>
    </xf>
    <xf numFmtId="0" fontId="2" fillId="3" borderId="3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 applyProtection="1">
      <alignment horizontal="left" vertical="top" wrapText="1"/>
      <protection locked="0"/>
    </xf>
    <xf numFmtId="0" fontId="2" fillId="0" borderId="41" xfId="0" applyFont="1" applyFill="1" applyBorder="1" applyAlignment="1" applyProtection="1">
      <alignment horizontal="left" vertical="top" wrapText="1"/>
      <protection locked="0"/>
    </xf>
    <xf numFmtId="0" fontId="2" fillId="0" borderId="59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2" fillId="3" borderId="2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" fillId="3" borderId="5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22" fillId="0" borderId="55" xfId="0" applyFont="1" applyFill="1" applyBorder="1" applyAlignment="1">
      <alignment horizontal="center" vertical="center" textRotation="90" wrapText="1"/>
    </xf>
    <xf numFmtId="0" fontId="22" fillId="0" borderId="7" xfId="0" applyFont="1" applyFill="1" applyBorder="1" applyAlignment="1">
      <alignment horizontal="center" vertical="center" textRotation="90" wrapText="1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3" fontId="8" fillId="0" borderId="51" xfId="0" quotePrefix="1" applyNumberFormat="1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7"/>
  <sheetViews>
    <sheetView showGridLines="0" tabSelected="1" view="pageBreakPreview" topLeftCell="A19" zoomScaleNormal="100" zoomScaleSheetLayoutView="100" workbookViewId="0">
      <selection activeCell="A19" sqref="A19:G19"/>
    </sheetView>
  </sheetViews>
  <sheetFormatPr defaultColWidth="9.1796875" defaultRowHeight="14" x14ac:dyDescent="0.35"/>
  <cols>
    <col min="1" max="1" width="4.54296875" style="1" customWidth="1"/>
    <col min="2" max="2" width="4.7265625" style="3" customWidth="1"/>
    <col min="3" max="3" width="30" style="3" customWidth="1"/>
    <col min="4" max="4" width="38.26953125" style="3" customWidth="1"/>
    <col min="5" max="5" width="41.26953125" style="3" customWidth="1"/>
    <col min="6" max="6" width="18.81640625" style="1" customWidth="1"/>
    <col min="7" max="7" width="24.26953125" style="1" customWidth="1"/>
    <col min="8" max="12" width="9.1796875" style="1"/>
    <col min="13" max="13" width="7.81640625" style="1" customWidth="1"/>
    <col min="14" max="14" width="20.81640625" style="1" customWidth="1"/>
    <col min="15" max="16384" width="9.1796875" style="1"/>
  </cols>
  <sheetData>
    <row r="1" spans="1:7" ht="17.25" customHeight="1" x14ac:dyDescent="0.35">
      <c r="G1" s="1" t="s">
        <v>128</v>
      </c>
    </row>
    <row r="2" spans="1:7" ht="64.5" customHeight="1" x14ac:dyDescent="0.35">
      <c r="A2" s="179" t="s">
        <v>129</v>
      </c>
      <c r="B2" s="179"/>
      <c r="C2" s="179"/>
      <c r="D2" s="179"/>
      <c r="E2" s="179"/>
      <c r="F2" s="179"/>
      <c r="G2" s="179"/>
    </row>
    <row r="3" spans="1:7" s="4" customFormat="1" ht="23" thickBot="1" x14ac:dyDescent="0.4">
      <c r="A3" s="73"/>
      <c r="B3" s="73"/>
      <c r="C3" s="73"/>
      <c r="D3" s="73"/>
      <c r="E3" s="73"/>
    </row>
    <row r="4" spans="1:7" s="4" customFormat="1" ht="27" customHeight="1" thickBot="1" x14ac:dyDescent="0.4">
      <c r="A4" s="81" t="s">
        <v>34</v>
      </c>
      <c r="B4" s="82"/>
      <c r="C4" s="82"/>
      <c r="D4" s="82"/>
      <c r="E4" s="82"/>
      <c r="F4" s="82"/>
      <c r="G4" s="83"/>
    </row>
    <row r="5" spans="1:7" s="4" customFormat="1" ht="27" customHeight="1" thickBot="1" x14ac:dyDescent="0.4">
      <c r="A5" s="173"/>
      <c r="B5" s="173"/>
      <c r="C5" s="173"/>
      <c r="D5" s="173"/>
      <c r="E5" s="173"/>
      <c r="F5" s="173"/>
      <c r="G5" s="173"/>
    </row>
    <row r="6" spans="1:7" s="4" customFormat="1" ht="27" customHeight="1" thickBot="1" x14ac:dyDescent="0.4">
      <c r="A6" s="84" t="s">
        <v>33</v>
      </c>
      <c r="B6" s="85"/>
      <c r="C6" s="85"/>
      <c r="D6" s="85"/>
      <c r="E6" s="85"/>
      <c r="F6" s="85"/>
      <c r="G6" s="86"/>
    </row>
    <row r="7" spans="1:7" s="4" customFormat="1" ht="27" customHeight="1" thickBot="1" x14ac:dyDescent="0.4">
      <c r="A7" s="173"/>
      <c r="B7" s="173"/>
      <c r="C7" s="173"/>
      <c r="D7" s="173"/>
      <c r="E7" s="173"/>
      <c r="F7" s="173"/>
      <c r="G7" s="173"/>
    </row>
    <row r="8" spans="1:7" s="4" customFormat="1" ht="27" customHeight="1" x14ac:dyDescent="0.35">
      <c r="A8" s="132" t="s">
        <v>14</v>
      </c>
      <c r="B8" s="133"/>
      <c r="C8" s="134"/>
      <c r="D8" s="12"/>
      <c r="E8" s="69" t="s">
        <v>18</v>
      </c>
      <c r="F8" s="137"/>
      <c r="G8" s="136"/>
    </row>
    <row r="9" spans="1:7" s="4" customFormat="1" ht="27" customHeight="1" x14ac:dyDescent="0.35">
      <c r="A9" s="138" t="s">
        <v>15</v>
      </c>
      <c r="B9" s="139"/>
      <c r="C9" s="140"/>
      <c r="D9" s="13"/>
      <c r="E9" s="70" t="s">
        <v>19</v>
      </c>
      <c r="F9" s="141"/>
      <c r="G9" s="142"/>
    </row>
    <row r="10" spans="1:7" s="4" customFormat="1" ht="27" customHeight="1" thickBot="1" x14ac:dyDescent="0.4">
      <c r="A10" s="127" t="s">
        <v>16</v>
      </c>
      <c r="B10" s="128"/>
      <c r="C10" s="129"/>
      <c r="D10" s="14"/>
      <c r="E10" s="15" t="s">
        <v>20</v>
      </c>
      <c r="F10" s="130"/>
      <c r="G10" s="131"/>
    </row>
    <row r="11" spans="1:7" s="4" customFormat="1" ht="30.75" customHeight="1" thickBot="1" x14ac:dyDescent="0.4">
      <c r="A11" s="174" t="s">
        <v>17</v>
      </c>
      <c r="B11" s="175"/>
      <c r="C11" s="175"/>
      <c r="D11" s="176"/>
      <c r="E11" s="177"/>
      <c r="F11" s="177"/>
      <c r="G11" s="178"/>
    </row>
    <row r="12" spans="1:7" s="4" customFormat="1" ht="27" customHeight="1" thickBot="1" x14ac:dyDescent="0.4">
      <c r="A12" s="173"/>
      <c r="B12" s="173"/>
      <c r="C12" s="173"/>
      <c r="D12" s="173"/>
      <c r="E12" s="173"/>
      <c r="F12" s="173"/>
      <c r="G12" s="173"/>
    </row>
    <row r="13" spans="1:7" s="4" customFormat="1" ht="27" customHeight="1" thickBot="1" x14ac:dyDescent="0.4">
      <c r="A13" s="84" t="s">
        <v>32</v>
      </c>
      <c r="B13" s="85"/>
      <c r="C13" s="85"/>
      <c r="D13" s="85"/>
      <c r="E13" s="85"/>
      <c r="F13" s="85"/>
      <c r="G13" s="86"/>
    </row>
    <row r="14" spans="1:7" s="4" customFormat="1" ht="27" customHeight="1" thickBot="1" x14ac:dyDescent="0.4">
      <c r="A14" s="173"/>
      <c r="B14" s="173"/>
      <c r="C14" s="173"/>
      <c r="D14" s="173"/>
      <c r="E14" s="173"/>
      <c r="F14" s="173"/>
      <c r="G14" s="173"/>
    </row>
    <row r="15" spans="1:7" s="4" customFormat="1" ht="27" customHeight="1" x14ac:dyDescent="0.35">
      <c r="A15" s="132" t="s">
        <v>14</v>
      </c>
      <c r="B15" s="133"/>
      <c r="C15" s="134"/>
      <c r="D15" s="18"/>
      <c r="E15" s="16" t="s">
        <v>18</v>
      </c>
      <c r="F15" s="135"/>
      <c r="G15" s="136"/>
    </row>
    <row r="16" spans="1:7" s="4" customFormat="1" ht="27" customHeight="1" thickBot="1" x14ac:dyDescent="0.4">
      <c r="A16" s="152" t="s">
        <v>15</v>
      </c>
      <c r="B16" s="153"/>
      <c r="C16" s="154"/>
      <c r="D16" s="19"/>
      <c r="E16" s="17" t="s">
        <v>19</v>
      </c>
      <c r="F16" s="155"/>
      <c r="G16" s="145"/>
    </row>
    <row r="17" spans="1:7" s="4" customFormat="1" ht="27" customHeight="1" thickBot="1" x14ac:dyDescent="0.4">
      <c r="A17" s="173"/>
      <c r="B17" s="173"/>
      <c r="C17" s="173"/>
      <c r="D17" s="173"/>
      <c r="E17" s="173"/>
      <c r="F17" s="173"/>
      <c r="G17" s="173"/>
    </row>
    <row r="18" spans="1:7" s="4" customFormat="1" ht="27" customHeight="1" thickBot="1" x14ac:dyDescent="0.4">
      <c r="A18" s="84" t="s">
        <v>31</v>
      </c>
      <c r="B18" s="85"/>
      <c r="C18" s="85"/>
      <c r="D18" s="85"/>
      <c r="E18" s="85"/>
      <c r="F18" s="85"/>
      <c r="G18" s="86"/>
    </row>
    <row r="19" spans="1:7" s="4" customFormat="1" ht="27" customHeight="1" thickBot="1" x14ac:dyDescent="0.4">
      <c r="A19" s="173"/>
      <c r="B19" s="173"/>
      <c r="C19" s="173"/>
      <c r="D19" s="173"/>
      <c r="E19" s="173"/>
      <c r="F19" s="173"/>
      <c r="G19" s="173"/>
    </row>
    <row r="20" spans="1:7" s="4" customFormat="1" ht="27" customHeight="1" x14ac:dyDescent="0.35">
      <c r="A20" s="156" t="s">
        <v>21</v>
      </c>
      <c r="B20" s="157"/>
      <c r="C20" s="157"/>
      <c r="D20" s="245" t="s">
        <v>158</v>
      </c>
      <c r="E20" s="69" t="s">
        <v>24</v>
      </c>
      <c r="F20" s="245" t="s">
        <v>161</v>
      </c>
      <c r="G20" s="245"/>
    </row>
    <row r="21" spans="1:7" s="4" customFormat="1" ht="27" customHeight="1" x14ac:dyDescent="0.35">
      <c r="A21" s="158" t="s">
        <v>22</v>
      </c>
      <c r="B21" s="159"/>
      <c r="C21" s="159"/>
      <c r="D21" s="246" t="s">
        <v>159</v>
      </c>
      <c r="E21" s="70" t="s">
        <v>25</v>
      </c>
      <c r="F21" s="246" t="s">
        <v>162</v>
      </c>
      <c r="G21" s="246"/>
    </row>
    <row r="22" spans="1:7" s="4" customFormat="1" ht="27" customHeight="1" thickBot="1" x14ac:dyDescent="0.4">
      <c r="A22" s="143" t="s">
        <v>23</v>
      </c>
      <c r="B22" s="144"/>
      <c r="C22" s="144"/>
      <c r="D22" s="247" t="s">
        <v>160</v>
      </c>
      <c r="E22" s="20" t="s">
        <v>26</v>
      </c>
      <c r="F22" s="248">
        <v>797964768</v>
      </c>
      <c r="G22" s="248"/>
    </row>
    <row r="23" spans="1:7" s="4" customFormat="1" ht="27" customHeight="1" thickBot="1" x14ac:dyDescent="0.4">
      <c r="A23" s="173"/>
      <c r="B23" s="173"/>
      <c r="C23" s="173"/>
      <c r="D23" s="173"/>
      <c r="E23" s="173"/>
      <c r="F23" s="173"/>
      <c r="G23" s="173"/>
    </row>
    <row r="24" spans="1:7" s="4" customFormat="1" ht="27" customHeight="1" thickBot="1" x14ac:dyDescent="0.4">
      <c r="A24" s="84" t="s">
        <v>30</v>
      </c>
      <c r="B24" s="85"/>
      <c r="C24" s="85"/>
      <c r="D24" s="85"/>
      <c r="E24" s="85"/>
      <c r="F24" s="85"/>
      <c r="G24" s="86"/>
    </row>
    <row r="25" spans="1:7" s="4" customFormat="1" ht="24" customHeight="1" thickBot="1" x14ac:dyDescent="0.4">
      <c r="A25" s="173"/>
      <c r="B25" s="173"/>
      <c r="C25" s="173"/>
      <c r="D25" s="173"/>
      <c r="E25" s="173"/>
      <c r="F25" s="173"/>
      <c r="G25" s="173"/>
    </row>
    <row r="26" spans="1:7" s="4" customFormat="1" ht="14.5" thickBot="1" x14ac:dyDescent="0.4">
      <c r="A26" s="146" t="s">
        <v>27</v>
      </c>
      <c r="B26" s="147"/>
      <c r="C26" s="180"/>
      <c r="D26" s="31" t="s">
        <v>28</v>
      </c>
      <c r="E26" s="32" t="s">
        <v>36</v>
      </c>
      <c r="F26" s="146" t="s">
        <v>29</v>
      </c>
      <c r="G26" s="148"/>
    </row>
    <row r="27" spans="1:7" s="4" customFormat="1" ht="136.5" customHeight="1" thickBot="1" x14ac:dyDescent="0.4">
      <c r="A27" s="149"/>
      <c r="B27" s="150"/>
      <c r="C27" s="183"/>
      <c r="D27" s="33"/>
      <c r="E27" s="34"/>
      <c r="F27" s="149"/>
      <c r="G27" s="151"/>
    </row>
    <row r="28" spans="1:7" s="4" customFormat="1" ht="23" thickBot="1" x14ac:dyDescent="0.4">
      <c r="A28" s="73"/>
      <c r="B28" s="73"/>
      <c r="C28" s="73"/>
      <c r="D28" s="73"/>
      <c r="E28" s="73"/>
    </row>
    <row r="29" spans="1:7" ht="27" customHeight="1" thickBot="1" x14ac:dyDescent="0.4">
      <c r="A29" s="184" t="s">
        <v>138</v>
      </c>
      <c r="B29" s="185"/>
      <c r="C29" s="185"/>
      <c r="D29" s="185"/>
      <c r="E29" s="185"/>
      <c r="F29" s="185"/>
      <c r="G29" s="186"/>
    </row>
    <row r="30" spans="1:7" ht="15" customHeight="1" thickBot="1" x14ac:dyDescent="0.4">
      <c r="A30" s="4"/>
      <c r="B30" s="35"/>
      <c r="C30" s="35"/>
      <c r="D30" s="35"/>
      <c r="E30" s="35"/>
    </row>
    <row r="31" spans="1:7" ht="63.75" customHeight="1" thickBot="1" x14ac:dyDescent="0.4">
      <c r="A31" s="187" t="s">
        <v>130</v>
      </c>
      <c r="B31" s="188"/>
      <c r="C31" s="188"/>
      <c r="D31" s="188"/>
      <c r="E31" s="188"/>
      <c r="F31" s="188"/>
      <c r="G31" s="189"/>
    </row>
    <row r="32" spans="1:7" ht="15" customHeight="1" thickBot="1" x14ac:dyDescent="0.4">
      <c r="A32" s="4"/>
      <c r="B32" s="35"/>
      <c r="C32" s="35"/>
      <c r="D32" s="35"/>
      <c r="E32" s="35"/>
    </row>
    <row r="33" spans="1:7" ht="23.15" customHeight="1" thickBot="1" x14ac:dyDescent="0.4">
      <c r="A33" s="109" t="s">
        <v>39</v>
      </c>
      <c r="B33" s="190"/>
      <c r="C33" s="190"/>
      <c r="D33" s="190"/>
      <c r="E33" s="190"/>
      <c r="F33" s="2" t="s">
        <v>40</v>
      </c>
      <c r="G33" s="8" t="s">
        <v>2</v>
      </c>
    </row>
    <row r="34" spans="1:7" ht="30" customHeight="1" x14ac:dyDescent="0.35">
      <c r="A34" s="166"/>
      <c r="B34" s="21" t="s">
        <v>0</v>
      </c>
      <c r="C34" s="93" t="s">
        <v>5</v>
      </c>
      <c r="D34" s="191"/>
      <c r="E34" s="91"/>
      <c r="F34" s="9"/>
      <c r="G34" s="9"/>
    </row>
    <row r="35" spans="1:7" ht="30" customHeight="1" x14ac:dyDescent="0.35">
      <c r="A35" s="166"/>
      <c r="B35" s="22" t="s">
        <v>1</v>
      </c>
      <c r="C35" s="96" t="s">
        <v>6</v>
      </c>
      <c r="D35" s="181"/>
      <c r="E35" s="92"/>
      <c r="F35" s="9"/>
      <c r="G35" s="9"/>
    </row>
    <row r="36" spans="1:7" ht="30" customHeight="1" x14ac:dyDescent="0.35">
      <c r="A36" s="166"/>
      <c r="B36" s="22" t="s">
        <v>41</v>
      </c>
      <c r="C36" s="96" t="s">
        <v>7</v>
      </c>
      <c r="D36" s="181"/>
      <c r="E36" s="92"/>
      <c r="F36" s="9"/>
      <c r="G36" s="9"/>
    </row>
    <row r="37" spans="1:7" ht="30" customHeight="1" x14ac:dyDescent="0.35">
      <c r="A37" s="166"/>
      <c r="B37" s="22" t="s">
        <v>12</v>
      </c>
      <c r="C37" s="96" t="s">
        <v>8</v>
      </c>
      <c r="D37" s="181"/>
      <c r="E37" s="92"/>
      <c r="F37" s="9"/>
      <c r="G37" s="9"/>
    </row>
    <row r="38" spans="1:7" ht="30" customHeight="1" x14ac:dyDescent="0.35">
      <c r="A38" s="166"/>
      <c r="B38" s="22" t="s">
        <v>3</v>
      </c>
      <c r="C38" s="96" t="s">
        <v>9</v>
      </c>
      <c r="D38" s="181"/>
      <c r="E38" s="92"/>
      <c r="F38" s="9"/>
      <c r="G38" s="9"/>
    </row>
    <row r="39" spans="1:7" ht="30" customHeight="1" x14ac:dyDescent="0.35">
      <c r="A39" s="166"/>
      <c r="B39" s="22" t="s">
        <v>13</v>
      </c>
      <c r="C39" s="96" t="s">
        <v>10</v>
      </c>
      <c r="D39" s="181"/>
      <c r="E39" s="92"/>
      <c r="F39" s="9"/>
      <c r="G39" s="9"/>
    </row>
    <row r="40" spans="1:7" ht="30" customHeight="1" x14ac:dyDescent="0.35">
      <c r="A40" s="166"/>
      <c r="B40" s="22" t="s">
        <v>38</v>
      </c>
      <c r="C40" s="96" t="s">
        <v>11</v>
      </c>
      <c r="D40" s="181"/>
      <c r="E40" s="92"/>
      <c r="F40" s="9"/>
      <c r="G40" s="9"/>
    </row>
    <row r="41" spans="1:7" ht="30" customHeight="1" x14ac:dyDescent="0.35">
      <c r="A41" s="166"/>
      <c r="B41" s="22" t="s">
        <v>42</v>
      </c>
      <c r="C41" s="96" t="s">
        <v>35</v>
      </c>
      <c r="D41" s="181"/>
      <c r="E41" s="92"/>
      <c r="F41" s="9"/>
      <c r="G41" s="9"/>
    </row>
    <row r="42" spans="1:7" ht="30" customHeight="1" thickBot="1" x14ac:dyDescent="0.4">
      <c r="A42" s="167"/>
      <c r="B42" s="23" t="s">
        <v>43</v>
      </c>
      <c r="C42" s="97" t="s">
        <v>44</v>
      </c>
      <c r="D42" s="182"/>
      <c r="E42" s="87"/>
      <c r="F42" s="9"/>
      <c r="G42" s="9"/>
    </row>
    <row r="43" spans="1:7" ht="23.15" customHeight="1" thickBot="1" x14ac:dyDescent="0.4">
      <c r="A43" s="88" t="s">
        <v>45</v>
      </c>
      <c r="B43" s="89"/>
      <c r="C43" s="89"/>
      <c r="D43" s="89"/>
      <c r="E43" s="89"/>
      <c r="F43" s="90"/>
      <c r="G43" s="36">
        <f>SUM(G34:G42)</f>
        <v>0</v>
      </c>
    </row>
    <row r="44" spans="1:7" ht="23.15" customHeight="1" thickBot="1" x14ac:dyDescent="0.4">
      <c r="A44" s="4"/>
      <c r="B44" s="37"/>
      <c r="C44" s="37"/>
      <c r="D44" s="37"/>
      <c r="E44" s="37"/>
    </row>
    <row r="45" spans="1:7" ht="23.15" customHeight="1" thickBot="1" x14ac:dyDescent="0.4">
      <c r="A45" s="109" t="s">
        <v>46</v>
      </c>
      <c r="B45" s="190"/>
      <c r="C45" s="190"/>
      <c r="D45" s="190"/>
      <c r="E45" s="190"/>
      <c r="F45" s="71" t="s">
        <v>40</v>
      </c>
      <c r="G45" s="71" t="s">
        <v>47</v>
      </c>
    </row>
    <row r="46" spans="1:7" ht="30" customHeight="1" x14ac:dyDescent="0.35">
      <c r="A46" s="196"/>
      <c r="B46" s="21" t="s">
        <v>0</v>
      </c>
      <c r="C46" s="93" t="s">
        <v>48</v>
      </c>
      <c r="D46" s="191"/>
      <c r="E46" s="91"/>
      <c r="F46" s="6"/>
      <c r="G46" s="6"/>
    </row>
    <row r="47" spans="1:7" ht="30" customHeight="1" x14ac:dyDescent="0.35">
      <c r="A47" s="197"/>
      <c r="B47" s="22" t="s">
        <v>1</v>
      </c>
      <c r="C47" s="96" t="s">
        <v>49</v>
      </c>
      <c r="D47" s="181"/>
      <c r="E47" s="92"/>
      <c r="F47" s="9"/>
      <c r="G47" s="9"/>
    </row>
    <row r="48" spans="1:7" ht="30" customHeight="1" x14ac:dyDescent="0.35">
      <c r="A48" s="197"/>
      <c r="B48" s="22" t="s">
        <v>41</v>
      </c>
      <c r="C48" s="96" t="s">
        <v>50</v>
      </c>
      <c r="D48" s="181"/>
      <c r="E48" s="92"/>
      <c r="F48" s="9"/>
      <c r="G48" s="9"/>
    </row>
    <row r="49" spans="1:7" ht="30" customHeight="1" x14ac:dyDescent="0.35">
      <c r="A49" s="197"/>
      <c r="B49" s="22" t="s">
        <v>12</v>
      </c>
      <c r="C49" s="96" t="s">
        <v>51</v>
      </c>
      <c r="D49" s="181"/>
      <c r="E49" s="92"/>
      <c r="F49" s="9"/>
      <c r="G49" s="9"/>
    </row>
    <row r="50" spans="1:7" ht="30" customHeight="1" x14ac:dyDescent="0.35">
      <c r="A50" s="197"/>
      <c r="B50" s="22" t="s">
        <v>3</v>
      </c>
      <c r="C50" s="96" t="s">
        <v>52</v>
      </c>
      <c r="D50" s="181"/>
      <c r="E50" s="92"/>
      <c r="F50" s="9"/>
      <c r="G50" s="9"/>
    </row>
    <row r="51" spans="1:7" ht="30" customHeight="1" thickBot="1" x14ac:dyDescent="0.4">
      <c r="A51" s="197"/>
      <c r="B51" s="38" t="s">
        <v>13</v>
      </c>
      <c r="C51" s="99" t="s">
        <v>53</v>
      </c>
      <c r="D51" s="198"/>
      <c r="E51" s="95"/>
      <c r="F51" s="24"/>
      <c r="G51" s="24"/>
    </row>
    <row r="52" spans="1:7" ht="23.15" customHeight="1" thickBot="1" x14ac:dyDescent="0.4">
      <c r="A52" s="109" t="s">
        <v>45</v>
      </c>
      <c r="B52" s="190"/>
      <c r="C52" s="190"/>
      <c r="D52" s="190"/>
      <c r="E52" s="190"/>
      <c r="F52" s="193"/>
      <c r="G52" s="39">
        <f>SUM(G46:G51)</f>
        <v>0</v>
      </c>
    </row>
    <row r="53" spans="1:7" ht="23.15" customHeight="1" thickBot="1" x14ac:dyDescent="0.4">
      <c r="A53" s="111" t="s">
        <v>54</v>
      </c>
      <c r="B53" s="112"/>
      <c r="C53" s="112"/>
      <c r="D53" s="112"/>
      <c r="E53" s="112"/>
      <c r="F53" s="113"/>
      <c r="G53" s="40">
        <f>G43+G52</f>
        <v>0</v>
      </c>
    </row>
    <row r="54" spans="1:7" ht="23.15" customHeight="1" thickBot="1" x14ac:dyDescent="0.4">
      <c r="A54" s="200" t="s">
        <v>4</v>
      </c>
      <c r="B54" s="201"/>
      <c r="C54" s="201"/>
      <c r="D54" s="201"/>
      <c r="E54" s="201"/>
      <c r="F54" s="201"/>
      <c r="G54" s="202"/>
    </row>
    <row r="55" spans="1:7" s="10" customFormat="1" ht="65.150000000000006" customHeight="1" thickBot="1" x14ac:dyDescent="0.4">
      <c r="A55" s="41" t="s">
        <v>55</v>
      </c>
      <c r="B55" s="105"/>
      <c r="C55" s="106"/>
      <c r="D55" s="106"/>
      <c r="E55" s="106"/>
      <c r="F55" s="106"/>
      <c r="G55" s="107"/>
    </row>
    <row r="56" spans="1:7" s="10" customFormat="1" ht="65.150000000000006" customHeight="1" thickBot="1" x14ac:dyDescent="0.4">
      <c r="A56" s="27" t="s">
        <v>2</v>
      </c>
      <c r="B56" s="105"/>
      <c r="C56" s="106"/>
      <c r="D56" s="106"/>
      <c r="E56" s="106"/>
      <c r="F56" s="106"/>
      <c r="G56" s="107"/>
    </row>
    <row r="57" spans="1:7" ht="17.25" customHeight="1" thickBot="1" x14ac:dyDescent="0.4">
      <c r="B57" s="42"/>
      <c r="C57" s="43"/>
      <c r="D57" s="43"/>
      <c r="E57" s="43"/>
    </row>
    <row r="58" spans="1:7" ht="23.15" customHeight="1" thickBot="1" x14ac:dyDescent="0.4">
      <c r="A58" s="81" t="s">
        <v>139</v>
      </c>
      <c r="B58" s="82"/>
      <c r="C58" s="82"/>
      <c r="D58" s="82"/>
      <c r="E58" s="82"/>
      <c r="F58" s="82"/>
      <c r="G58" s="83"/>
    </row>
    <row r="59" spans="1:7" ht="15" customHeight="1" thickBot="1" x14ac:dyDescent="0.4">
      <c r="B59" s="44"/>
    </row>
    <row r="60" spans="1:7" ht="47.25" customHeight="1" thickBot="1" x14ac:dyDescent="0.4">
      <c r="A60" s="162" t="s">
        <v>131</v>
      </c>
      <c r="B60" s="163"/>
      <c r="C60" s="163"/>
      <c r="D60" s="163"/>
      <c r="E60" s="163"/>
      <c r="F60" s="163"/>
      <c r="G60" s="164"/>
    </row>
    <row r="61" spans="1:7" ht="14.5" thickBot="1" x14ac:dyDescent="0.4">
      <c r="A61" s="76"/>
      <c r="B61" s="76"/>
      <c r="C61" s="76"/>
      <c r="D61" s="76"/>
      <c r="E61" s="76"/>
      <c r="F61" s="76"/>
      <c r="G61" s="76"/>
    </row>
    <row r="62" spans="1:7" ht="21" customHeight="1" thickBot="1" x14ac:dyDescent="0.4">
      <c r="A62" s="187" t="s">
        <v>149</v>
      </c>
      <c r="B62" s="188"/>
      <c r="C62" s="188"/>
      <c r="D62" s="188"/>
      <c r="E62" s="188"/>
      <c r="F62" s="188"/>
      <c r="G62" s="189"/>
    </row>
    <row r="63" spans="1:7" ht="15" customHeight="1" thickBot="1" x14ac:dyDescent="0.4">
      <c r="B63" s="44"/>
    </row>
    <row r="64" spans="1:7" ht="23.15" customHeight="1" thickBot="1" x14ac:dyDescent="0.4">
      <c r="A64" s="109" t="s">
        <v>56</v>
      </c>
      <c r="B64" s="190"/>
      <c r="C64" s="190"/>
      <c r="D64" s="190"/>
      <c r="E64" s="190"/>
      <c r="F64" s="71" t="s">
        <v>40</v>
      </c>
      <c r="G64" s="71" t="s">
        <v>47</v>
      </c>
    </row>
    <row r="65" spans="1:7" ht="30" customHeight="1" x14ac:dyDescent="0.35">
      <c r="A65" s="165"/>
      <c r="B65" s="45" t="s">
        <v>0</v>
      </c>
      <c r="C65" s="93" t="s">
        <v>57</v>
      </c>
      <c r="D65" s="191"/>
      <c r="E65" s="199"/>
      <c r="F65" s="6"/>
      <c r="G65" s="6"/>
    </row>
    <row r="66" spans="1:7" ht="30" customHeight="1" x14ac:dyDescent="0.35">
      <c r="A66" s="166"/>
      <c r="B66" s="46" t="s">
        <v>1</v>
      </c>
      <c r="C66" s="96" t="s">
        <v>58</v>
      </c>
      <c r="D66" s="181"/>
      <c r="E66" s="194"/>
      <c r="F66" s="9"/>
      <c r="G66" s="9"/>
    </row>
    <row r="67" spans="1:7" ht="30" customHeight="1" x14ac:dyDescent="0.35">
      <c r="A67" s="166"/>
      <c r="B67" s="46" t="s">
        <v>41</v>
      </c>
      <c r="C67" s="96" t="s">
        <v>59</v>
      </c>
      <c r="D67" s="181"/>
      <c r="E67" s="194"/>
      <c r="F67" s="9"/>
      <c r="G67" s="9"/>
    </row>
    <row r="68" spans="1:7" ht="30" customHeight="1" x14ac:dyDescent="0.35">
      <c r="A68" s="166"/>
      <c r="B68" s="46" t="s">
        <v>12</v>
      </c>
      <c r="C68" s="96" t="s">
        <v>60</v>
      </c>
      <c r="D68" s="181"/>
      <c r="E68" s="194"/>
      <c r="F68" s="9"/>
      <c r="G68" s="9"/>
    </row>
    <row r="69" spans="1:7" ht="30" customHeight="1" x14ac:dyDescent="0.35">
      <c r="A69" s="166"/>
      <c r="B69" s="46" t="s">
        <v>3</v>
      </c>
      <c r="C69" s="96" t="s">
        <v>61</v>
      </c>
      <c r="D69" s="181"/>
      <c r="E69" s="194"/>
      <c r="F69" s="9"/>
      <c r="G69" s="9"/>
    </row>
    <row r="70" spans="1:7" ht="30" customHeight="1" x14ac:dyDescent="0.35">
      <c r="A70" s="166"/>
      <c r="B70" s="46" t="s">
        <v>13</v>
      </c>
      <c r="C70" s="96" t="s">
        <v>62</v>
      </c>
      <c r="D70" s="181"/>
      <c r="E70" s="194"/>
      <c r="F70" s="9"/>
      <c r="G70" s="9"/>
    </row>
    <row r="71" spans="1:7" ht="30" customHeight="1" thickBot="1" x14ac:dyDescent="0.4">
      <c r="A71" s="167"/>
      <c r="B71" s="47" t="s">
        <v>38</v>
      </c>
      <c r="C71" s="97" t="s">
        <v>63</v>
      </c>
      <c r="D71" s="182"/>
      <c r="E71" s="195"/>
      <c r="F71" s="24"/>
      <c r="G71" s="24"/>
    </row>
    <row r="72" spans="1:7" ht="23.15" customHeight="1" thickBot="1" x14ac:dyDescent="0.4">
      <c r="A72" s="88" t="s">
        <v>45</v>
      </c>
      <c r="B72" s="89"/>
      <c r="C72" s="89"/>
      <c r="D72" s="89"/>
      <c r="E72" s="89"/>
      <c r="F72" s="90"/>
      <c r="G72" s="39">
        <f>SUM(G65:G71)</f>
        <v>0</v>
      </c>
    </row>
    <row r="73" spans="1:7" ht="23.15" customHeight="1" thickBot="1" x14ac:dyDescent="0.4">
      <c r="A73" s="192"/>
      <c r="B73" s="192"/>
      <c r="C73" s="192"/>
      <c r="D73" s="192"/>
      <c r="E73" s="192"/>
      <c r="F73" s="48"/>
    </row>
    <row r="74" spans="1:7" ht="23.15" customHeight="1" thickBot="1" x14ac:dyDescent="0.4">
      <c r="A74" s="109" t="s">
        <v>64</v>
      </c>
      <c r="B74" s="190"/>
      <c r="C74" s="190"/>
      <c r="D74" s="190"/>
      <c r="E74" s="193"/>
      <c r="F74" s="49" t="s">
        <v>40</v>
      </c>
      <c r="G74" s="71" t="s">
        <v>47</v>
      </c>
    </row>
    <row r="75" spans="1:7" ht="30" customHeight="1" x14ac:dyDescent="0.35">
      <c r="A75" s="165"/>
      <c r="B75" s="21" t="s">
        <v>0</v>
      </c>
      <c r="C75" s="93" t="s">
        <v>65</v>
      </c>
      <c r="D75" s="191"/>
      <c r="E75" s="199"/>
      <c r="F75" s="6"/>
      <c r="G75" s="6"/>
    </row>
    <row r="76" spans="1:7" ht="30" customHeight="1" x14ac:dyDescent="0.35">
      <c r="A76" s="166"/>
      <c r="B76" s="21" t="s">
        <v>1</v>
      </c>
      <c r="C76" s="96" t="s">
        <v>66</v>
      </c>
      <c r="D76" s="181"/>
      <c r="E76" s="194"/>
      <c r="F76" s="9"/>
      <c r="G76" s="9"/>
    </row>
    <row r="77" spans="1:7" ht="30" customHeight="1" x14ac:dyDescent="0.35">
      <c r="A77" s="166"/>
      <c r="B77" s="21" t="s">
        <v>41</v>
      </c>
      <c r="C77" s="96" t="s">
        <v>67</v>
      </c>
      <c r="D77" s="181"/>
      <c r="E77" s="194"/>
      <c r="F77" s="9"/>
      <c r="G77" s="9"/>
    </row>
    <row r="78" spans="1:7" ht="30" customHeight="1" x14ac:dyDescent="0.35">
      <c r="A78" s="166"/>
      <c r="B78" s="21" t="s">
        <v>12</v>
      </c>
      <c r="C78" s="96" t="s">
        <v>68</v>
      </c>
      <c r="D78" s="181"/>
      <c r="E78" s="194"/>
      <c r="F78" s="9"/>
      <c r="G78" s="9"/>
    </row>
    <row r="79" spans="1:7" ht="30" customHeight="1" x14ac:dyDescent="0.35">
      <c r="A79" s="166"/>
      <c r="B79" s="21" t="s">
        <v>3</v>
      </c>
      <c r="C79" s="96" t="s">
        <v>69</v>
      </c>
      <c r="D79" s="181"/>
      <c r="E79" s="194"/>
      <c r="F79" s="9"/>
      <c r="G79" s="9"/>
    </row>
    <row r="80" spans="1:7" ht="30" customHeight="1" thickBot="1" x14ac:dyDescent="0.4">
      <c r="A80" s="167"/>
      <c r="B80" s="21" t="s">
        <v>13</v>
      </c>
      <c r="C80" s="97" t="s">
        <v>70</v>
      </c>
      <c r="D80" s="182"/>
      <c r="E80" s="195"/>
      <c r="F80" s="24"/>
      <c r="G80" s="24"/>
    </row>
    <row r="81" spans="1:7" ht="23.15" customHeight="1" thickBot="1" x14ac:dyDescent="0.4">
      <c r="A81" s="88" t="s">
        <v>45</v>
      </c>
      <c r="B81" s="89"/>
      <c r="C81" s="89"/>
      <c r="D81" s="89"/>
      <c r="E81" s="89"/>
      <c r="F81" s="90"/>
      <c r="G81" s="39">
        <f>SUM(G75:G80)</f>
        <v>0</v>
      </c>
    </row>
    <row r="82" spans="1:7" ht="23.15" customHeight="1" thickBot="1" x14ac:dyDescent="0.4">
      <c r="A82" s="200" t="s">
        <v>71</v>
      </c>
      <c r="B82" s="201"/>
      <c r="C82" s="201"/>
      <c r="D82" s="201"/>
      <c r="E82" s="201"/>
      <c r="F82" s="202"/>
      <c r="G82" s="40">
        <f>(G72+G81)</f>
        <v>0</v>
      </c>
    </row>
    <row r="83" spans="1:7" ht="23.15" customHeight="1" thickBot="1" x14ac:dyDescent="0.4">
      <c r="A83" s="200" t="s">
        <v>4</v>
      </c>
      <c r="B83" s="201"/>
      <c r="C83" s="201"/>
      <c r="D83" s="201"/>
      <c r="E83" s="201"/>
      <c r="F83" s="201"/>
      <c r="G83" s="202"/>
    </row>
    <row r="84" spans="1:7" ht="65.150000000000006" customHeight="1" thickBot="1" x14ac:dyDescent="0.4">
      <c r="A84" s="50" t="s">
        <v>55</v>
      </c>
      <c r="B84" s="211"/>
      <c r="C84" s="212"/>
      <c r="D84" s="212"/>
      <c r="E84" s="212"/>
      <c r="F84" s="212"/>
      <c r="G84" s="213"/>
    </row>
    <row r="85" spans="1:7" ht="65.150000000000006" customHeight="1" thickBot="1" x14ac:dyDescent="0.4">
      <c r="A85" s="51" t="s">
        <v>2</v>
      </c>
      <c r="B85" s="211"/>
      <c r="C85" s="212"/>
      <c r="D85" s="212"/>
      <c r="E85" s="212"/>
      <c r="F85" s="212"/>
      <c r="G85" s="213"/>
    </row>
    <row r="86" spans="1:7" ht="19.5" customHeight="1" thickBot="1" x14ac:dyDescent="0.4"/>
    <row r="87" spans="1:7" ht="27" customHeight="1" thickBot="1" x14ac:dyDescent="0.4">
      <c r="A87" s="81" t="s">
        <v>140</v>
      </c>
      <c r="B87" s="82"/>
      <c r="C87" s="82"/>
      <c r="D87" s="82"/>
      <c r="E87" s="82"/>
      <c r="F87" s="82"/>
      <c r="G87" s="83"/>
    </row>
    <row r="88" spans="1:7" ht="15" customHeight="1" thickBot="1" x14ac:dyDescent="0.4">
      <c r="B88" s="52"/>
    </row>
    <row r="89" spans="1:7" ht="30" customHeight="1" thickBot="1" x14ac:dyDescent="0.4">
      <c r="A89" s="187" t="s">
        <v>132</v>
      </c>
      <c r="B89" s="188"/>
      <c r="C89" s="188"/>
      <c r="D89" s="188"/>
      <c r="E89" s="188"/>
      <c r="F89" s="188"/>
      <c r="G89" s="189"/>
    </row>
    <row r="90" spans="1:7" ht="21" customHeight="1" thickBot="1" x14ac:dyDescent="0.4">
      <c r="B90" s="52"/>
    </row>
    <row r="91" spans="1:7" ht="23.15" customHeight="1" thickBot="1" x14ac:dyDescent="0.4">
      <c r="A91" s="109" t="s">
        <v>72</v>
      </c>
      <c r="B91" s="190"/>
      <c r="C91" s="190"/>
      <c r="D91" s="190"/>
      <c r="E91" s="190"/>
      <c r="F91" s="8" t="s">
        <v>40</v>
      </c>
      <c r="G91" s="8" t="s">
        <v>47</v>
      </c>
    </row>
    <row r="92" spans="1:7" ht="30" customHeight="1" x14ac:dyDescent="0.35">
      <c r="A92" s="165"/>
      <c r="B92" s="21" t="s">
        <v>0</v>
      </c>
      <c r="C92" s="93" t="s">
        <v>73</v>
      </c>
      <c r="D92" s="191"/>
      <c r="E92" s="199"/>
      <c r="F92" s="6"/>
      <c r="G92" s="6"/>
    </row>
    <row r="93" spans="1:7" ht="30" customHeight="1" x14ac:dyDescent="0.35">
      <c r="A93" s="166"/>
      <c r="B93" s="21" t="s">
        <v>1</v>
      </c>
      <c r="C93" s="96" t="s">
        <v>74</v>
      </c>
      <c r="D93" s="181"/>
      <c r="E93" s="194"/>
      <c r="F93" s="9"/>
      <c r="G93" s="9"/>
    </row>
    <row r="94" spans="1:7" ht="30" customHeight="1" x14ac:dyDescent="0.35">
      <c r="A94" s="166"/>
      <c r="B94" s="21" t="s">
        <v>41</v>
      </c>
      <c r="C94" s="96" t="s">
        <v>75</v>
      </c>
      <c r="D94" s="181"/>
      <c r="E94" s="194"/>
      <c r="F94" s="9"/>
      <c r="G94" s="9"/>
    </row>
    <row r="95" spans="1:7" ht="30" customHeight="1" x14ac:dyDescent="0.35">
      <c r="A95" s="166"/>
      <c r="B95" s="21" t="s">
        <v>12</v>
      </c>
      <c r="C95" s="96" t="s">
        <v>76</v>
      </c>
      <c r="D95" s="181"/>
      <c r="E95" s="194"/>
      <c r="F95" s="9"/>
      <c r="G95" s="9"/>
    </row>
    <row r="96" spans="1:7" ht="30" customHeight="1" x14ac:dyDescent="0.35">
      <c r="A96" s="166"/>
      <c r="B96" s="21" t="s">
        <v>3</v>
      </c>
      <c r="C96" s="96" t="s">
        <v>77</v>
      </c>
      <c r="D96" s="181"/>
      <c r="E96" s="194"/>
      <c r="F96" s="9"/>
      <c r="G96" s="9"/>
    </row>
    <row r="97" spans="1:7" ht="30" customHeight="1" thickBot="1" x14ac:dyDescent="0.4">
      <c r="A97" s="166"/>
      <c r="B97" s="53" t="s">
        <v>13</v>
      </c>
      <c r="C97" s="99" t="s">
        <v>78</v>
      </c>
      <c r="D97" s="198"/>
      <c r="E97" s="207"/>
      <c r="F97" s="54"/>
      <c r="G97" s="54"/>
    </row>
    <row r="98" spans="1:7" ht="23.15" customHeight="1" thickBot="1" x14ac:dyDescent="0.4">
      <c r="A98" s="88" t="s">
        <v>45</v>
      </c>
      <c r="B98" s="89"/>
      <c r="C98" s="89"/>
      <c r="D98" s="89"/>
      <c r="E98" s="89"/>
      <c r="F98" s="90"/>
      <c r="G98" s="36">
        <f>SUM(G92:G97)</f>
        <v>0</v>
      </c>
    </row>
    <row r="99" spans="1:7" ht="23.15" customHeight="1" thickBot="1" x14ac:dyDescent="0.4">
      <c r="A99" s="208"/>
      <c r="B99" s="208"/>
      <c r="C99" s="208"/>
      <c r="D99" s="208"/>
      <c r="E99" s="208"/>
      <c r="F99" s="55"/>
    </row>
    <row r="100" spans="1:7" ht="23.15" customHeight="1" thickBot="1" x14ac:dyDescent="0.4">
      <c r="A100" s="109" t="s">
        <v>79</v>
      </c>
      <c r="B100" s="190"/>
      <c r="C100" s="190"/>
      <c r="D100" s="190"/>
      <c r="E100" s="190"/>
      <c r="F100" s="8" t="s">
        <v>40</v>
      </c>
      <c r="G100" s="71" t="s">
        <v>47</v>
      </c>
    </row>
    <row r="101" spans="1:7" ht="30" customHeight="1" x14ac:dyDescent="0.35">
      <c r="A101" s="165"/>
      <c r="B101" s="21" t="s">
        <v>0</v>
      </c>
      <c r="C101" s="93" t="s">
        <v>80</v>
      </c>
      <c r="D101" s="191"/>
      <c r="E101" s="199"/>
      <c r="F101" s="6"/>
      <c r="G101" s="6"/>
    </row>
    <row r="102" spans="1:7" ht="30" customHeight="1" x14ac:dyDescent="0.35">
      <c r="A102" s="166"/>
      <c r="B102" s="21" t="s">
        <v>1</v>
      </c>
      <c r="C102" s="96" t="s">
        <v>81</v>
      </c>
      <c r="D102" s="181"/>
      <c r="E102" s="194"/>
      <c r="F102" s="9"/>
      <c r="G102" s="9"/>
    </row>
    <row r="103" spans="1:7" ht="30" customHeight="1" x14ac:dyDescent="0.35">
      <c r="A103" s="166"/>
      <c r="B103" s="21" t="s">
        <v>41</v>
      </c>
      <c r="C103" s="96" t="s">
        <v>82</v>
      </c>
      <c r="D103" s="181"/>
      <c r="E103" s="194"/>
      <c r="F103" s="9"/>
      <c r="G103" s="9"/>
    </row>
    <row r="104" spans="1:7" ht="30" customHeight="1" x14ac:dyDescent="0.35">
      <c r="A104" s="166"/>
      <c r="B104" s="21" t="s">
        <v>12</v>
      </c>
      <c r="C104" s="96" t="s">
        <v>83</v>
      </c>
      <c r="D104" s="181"/>
      <c r="E104" s="194"/>
      <c r="F104" s="9"/>
      <c r="G104" s="9"/>
    </row>
    <row r="105" spans="1:7" ht="30" customHeight="1" thickBot="1" x14ac:dyDescent="0.4">
      <c r="A105" s="166"/>
      <c r="B105" s="53" t="s">
        <v>3</v>
      </c>
      <c r="C105" s="99" t="s">
        <v>84</v>
      </c>
      <c r="D105" s="198"/>
      <c r="E105" s="207"/>
      <c r="F105" s="24"/>
      <c r="G105" s="24"/>
    </row>
    <row r="106" spans="1:7" ht="23.15" customHeight="1" thickBot="1" x14ac:dyDescent="0.4">
      <c r="A106" s="88" t="s">
        <v>45</v>
      </c>
      <c r="B106" s="89"/>
      <c r="C106" s="89"/>
      <c r="D106" s="89"/>
      <c r="E106" s="89"/>
      <c r="F106" s="90"/>
      <c r="G106" s="56">
        <f>SUM(G101:G105)</f>
        <v>0</v>
      </c>
    </row>
    <row r="107" spans="1:7" ht="23.15" customHeight="1" thickBot="1" x14ac:dyDescent="0.4">
      <c r="A107" s="200" t="s">
        <v>85</v>
      </c>
      <c r="B107" s="201"/>
      <c r="C107" s="201"/>
      <c r="D107" s="201"/>
      <c r="E107" s="201"/>
      <c r="F107" s="202"/>
      <c r="G107" s="40">
        <f>(G98+G106)</f>
        <v>0</v>
      </c>
    </row>
    <row r="108" spans="1:7" ht="23.15" customHeight="1" thickBot="1" x14ac:dyDescent="0.4">
      <c r="A108" s="205" t="s">
        <v>4</v>
      </c>
      <c r="B108" s="206"/>
      <c r="C108" s="206"/>
      <c r="D108" s="206"/>
      <c r="E108" s="206"/>
      <c r="F108" s="206"/>
      <c r="G108" s="206"/>
    </row>
    <row r="109" spans="1:7" ht="65.150000000000006" customHeight="1" thickBot="1" x14ac:dyDescent="0.4">
      <c r="A109" s="51" t="s">
        <v>55</v>
      </c>
      <c r="B109" s="211"/>
      <c r="C109" s="212"/>
      <c r="D109" s="212"/>
      <c r="E109" s="212"/>
      <c r="F109" s="212"/>
      <c r="G109" s="213"/>
    </row>
    <row r="110" spans="1:7" ht="65.150000000000006" customHeight="1" thickBot="1" x14ac:dyDescent="0.4">
      <c r="A110" s="51" t="s">
        <v>2</v>
      </c>
      <c r="B110" s="211"/>
      <c r="C110" s="212"/>
      <c r="D110" s="212"/>
      <c r="E110" s="212"/>
      <c r="F110" s="212"/>
      <c r="G110" s="213"/>
    </row>
    <row r="111" spans="1:7" ht="17.25" customHeight="1" thickBot="1" x14ac:dyDescent="0.4"/>
    <row r="112" spans="1:7" ht="23.15" customHeight="1" thickBot="1" x14ac:dyDescent="0.4">
      <c r="A112" s="81" t="s">
        <v>141</v>
      </c>
      <c r="B112" s="82"/>
      <c r="C112" s="82"/>
      <c r="D112" s="82"/>
      <c r="E112" s="82"/>
      <c r="F112" s="82"/>
      <c r="G112" s="83"/>
    </row>
    <row r="113" spans="1:7" ht="23.15" customHeight="1" thickBot="1" x14ac:dyDescent="0.4">
      <c r="B113" s="72"/>
      <c r="C113" s="57"/>
      <c r="D113" s="57"/>
      <c r="E113" s="57"/>
    </row>
    <row r="114" spans="1:7" ht="23.15" customHeight="1" thickBot="1" x14ac:dyDescent="0.4">
      <c r="A114" s="187" t="s">
        <v>132</v>
      </c>
      <c r="B114" s="188"/>
      <c r="C114" s="188"/>
      <c r="D114" s="188"/>
      <c r="E114" s="188"/>
      <c r="F114" s="188"/>
      <c r="G114" s="189"/>
    </row>
    <row r="115" spans="1:7" ht="23.15" customHeight="1" thickBot="1" x14ac:dyDescent="0.4">
      <c r="B115" s="72"/>
      <c r="C115" s="57"/>
      <c r="D115" s="57"/>
      <c r="E115" s="57"/>
    </row>
    <row r="116" spans="1:7" ht="23.15" customHeight="1" thickBot="1" x14ac:dyDescent="0.4">
      <c r="A116" s="109" t="s">
        <v>86</v>
      </c>
      <c r="B116" s="190"/>
      <c r="C116" s="110"/>
      <c r="D116" s="110"/>
      <c r="E116" s="110"/>
      <c r="F116" s="8" t="s">
        <v>40</v>
      </c>
      <c r="G116" s="8" t="s">
        <v>47</v>
      </c>
    </row>
    <row r="117" spans="1:7" ht="30" customHeight="1" x14ac:dyDescent="0.35">
      <c r="A117" s="166"/>
      <c r="B117" s="21" t="s">
        <v>0</v>
      </c>
      <c r="C117" s="93" t="s">
        <v>87</v>
      </c>
      <c r="D117" s="168"/>
      <c r="E117" s="94"/>
      <c r="F117" s="9"/>
      <c r="G117" s="9"/>
    </row>
    <row r="118" spans="1:7" ht="30" customHeight="1" x14ac:dyDescent="0.35">
      <c r="A118" s="166"/>
      <c r="B118" s="21" t="s">
        <v>1</v>
      </c>
      <c r="C118" s="96" t="s">
        <v>88</v>
      </c>
      <c r="D118" s="160"/>
      <c r="E118" s="98"/>
      <c r="F118" s="9"/>
      <c r="G118" s="9"/>
    </row>
    <row r="119" spans="1:7" ht="30" customHeight="1" x14ac:dyDescent="0.35">
      <c r="A119" s="166"/>
      <c r="B119" s="21" t="s">
        <v>41</v>
      </c>
      <c r="C119" s="96" t="s">
        <v>37</v>
      </c>
      <c r="D119" s="160"/>
      <c r="E119" s="98"/>
      <c r="F119" s="9"/>
      <c r="G119" s="9"/>
    </row>
    <row r="120" spans="1:7" ht="30" customHeight="1" x14ac:dyDescent="0.35">
      <c r="A120" s="166"/>
      <c r="B120" s="21" t="s">
        <v>12</v>
      </c>
      <c r="C120" s="96" t="s">
        <v>89</v>
      </c>
      <c r="D120" s="160"/>
      <c r="E120" s="98"/>
      <c r="F120" s="9"/>
      <c r="G120" s="9"/>
    </row>
    <row r="121" spans="1:7" ht="30" customHeight="1" x14ac:dyDescent="0.35">
      <c r="A121" s="166"/>
      <c r="B121" s="21" t="s">
        <v>3</v>
      </c>
      <c r="C121" s="96" t="s">
        <v>90</v>
      </c>
      <c r="D121" s="160"/>
      <c r="E121" s="98"/>
      <c r="F121" s="9"/>
      <c r="G121" s="9"/>
    </row>
    <row r="122" spans="1:7" ht="30" customHeight="1" x14ac:dyDescent="0.35">
      <c r="A122" s="166"/>
      <c r="B122" s="21" t="s">
        <v>13</v>
      </c>
      <c r="C122" s="96" t="s">
        <v>91</v>
      </c>
      <c r="D122" s="160"/>
      <c r="E122" s="98"/>
      <c r="F122" s="9"/>
      <c r="G122" s="9"/>
    </row>
    <row r="123" spans="1:7" ht="30" customHeight="1" thickBot="1" x14ac:dyDescent="0.4">
      <c r="A123" s="166"/>
      <c r="B123" s="53" t="s">
        <v>38</v>
      </c>
      <c r="C123" s="97" t="s">
        <v>92</v>
      </c>
      <c r="D123" s="161"/>
      <c r="E123" s="101"/>
      <c r="F123" s="9"/>
      <c r="G123" s="9"/>
    </row>
    <row r="124" spans="1:7" ht="23.15" customHeight="1" thickBot="1" x14ac:dyDescent="0.4">
      <c r="A124" s="88" t="s">
        <v>45</v>
      </c>
      <c r="B124" s="89"/>
      <c r="C124" s="203"/>
      <c r="D124" s="203"/>
      <c r="E124" s="203"/>
      <c r="F124" s="90"/>
      <c r="G124" s="36">
        <f>SUM(G117:G123)</f>
        <v>0</v>
      </c>
    </row>
    <row r="125" spans="1:7" ht="23.15" customHeight="1" thickBot="1" x14ac:dyDescent="0.4">
      <c r="A125" s="108"/>
      <c r="B125" s="204"/>
      <c r="C125" s="204"/>
      <c r="D125" s="204"/>
      <c r="E125" s="204"/>
      <c r="F125" s="48"/>
      <c r="G125" s="4"/>
    </row>
    <row r="126" spans="1:7" ht="23.15" customHeight="1" thickBot="1" x14ac:dyDescent="0.4">
      <c r="A126" s="109" t="s">
        <v>93</v>
      </c>
      <c r="B126" s="190"/>
      <c r="C126" s="110"/>
      <c r="D126" s="110"/>
      <c r="E126" s="110"/>
      <c r="F126" s="8" t="s">
        <v>40</v>
      </c>
      <c r="G126" s="8" t="s">
        <v>47</v>
      </c>
    </row>
    <row r="127" spans="1:7" ht="30" customHeight="1" x14ac:dyDescent="0.35">
      <c r="A127" s="166"/>
      <c r="B127" s="21" t="s">
        <v>0</v>
      </c>
      <c r="C127" s="93" t="s">
        <v>94</v>
      </c>
      <c r="D127" s="168"/>
      <c r="E127" s="94"/>
      <c r="F127" s="9"/>
      <c r="G127" s="9"/>
    </row>
    <row r="128" spans="1:7" ht="30" customHeight="1" thickBot="1" x14ac:dyDescent="0.4">
      <c r="A128" s="166"/>
      <c r="B128" s="53" t="s">
        <v>1</v>
      </c>
      <c r="C128" s="99" t="s">
        <v>95</v>
      </c>
      <c r="D128" s="228"/>
      <c r="E128" s="100"/>
      <c r="F128" s="9"/>
      <c r="G128" s="9"/>
    </row>
    <row r="129" spans="1:7" ht="23.15" customHeight="1" thickBot="1" x14ac:dyDescent="0.4">
      <c r="A129" s="88" t="s">
        <v>45</v>
      </c>
      <c r="B129" s="89"/>
      <c r="C129" s="89"/>
      <c r="D129" s="89"/>
      <c r="E129" s="89"/>
      <c r="F129" s="90"/>
      <c r="G129" s="36">
        <f>SUM(G127:G128)</f>
        <v>0</v>
      </c>
    </row>
    <row r="130" spans="1:7" ht="23.15" customHeight="1" thickBot="1" x14ac:dyDescent="0.4">
      <c r="A130" s="200" t="s">
        <v>96</v>
      </c>
      <c r="B130" s="201"/>
      <c r="C130" s="201"/>
      <c r="D130" s="201"/>
      <c r="E130" s="201"/>
      <c r="F130" s="202"/>
      <c r="G130" s="40">
        <f>(G124+G129)</f>
        <v>0</v>
      </c>
    </row>
    <row r="131" spans="1:7" ht="23.15" customHeight="1" thickBot="1" x14ac:dyDescent="0.4">
      <c r="A131" s="209" t="s">
        <v>4</v>
      </c>
      <c r="B131" s="210"/>
      <c r="C131" s="210"/>
      <c r="D131" s="210"/>
      <c r="E131" s="210"/>
      <c r="F131" s="210"/>
      <c r="G131" s="210"/>
    </row>
    <row r="132" spans="1:7" ht="65.150000000000006" customHeight="1" thickBot="1" x14ac:dyDescent="0.4">
      <c r="A132" s="58" t="s">
        <v>55</v>
      </c>
      <c r="B132" s="211"/>
      <c r="C132" s="212"/>
      <c r="D132" s="212"/>
      <c r="E132" s="212"/>
      <c r="F132" s="212"/>
      <c r="G132" s="213"/>
    </row>
    <row r="133" spans="1:7" ht="65.150000000000006" customHeight="1" thickBot="1" x14ac:dyDescent="0.4">
      <c r="A133" s="59" t="s">
        <v>2</v>
      </c>
      <c r="B133" s="211"/>
      <c r="C133" s="212"/>
      <c r="D133" s="212"/>
      <c r="E133" s="212"/>
      <c r="F133" s="212"/>
      <c r="G133" s="213"/>
    </row>
    <row r="134" spans="1:7" ht="23.15" customHeight="1" thickBot="1" x14ac:dyDescent="0.4">
      <c r="F134" s="4"/>
    </row>
    <row r="135" spans="1:7" ht="23.15" customHeight="1" thickBot="1" x14ac:dyDescent="0.4">
      <c r="A135" s="81" t="s">
        <v>142</v>
      </c>
      <c r="B135" s="82"/>
      <c r="C135" s="82"/>
      <c r="D135" s="82"/>
      <c r="E135" s="82"/>
      <c r="F135" s="82"/>
      <c r="G135" s="83"/>
    </row>
    <row r="136" spans="1:7" ht="23.15" customHeight="1" thickBot="1" x14ac:dyDescent="0.4">
      <c r="F136" s="4"/>
    </row>
    <row r="137" spans="1:7" ht="23.15" customHeight="1" thickBot="1" x14ac:dyDescent="0.4">
      <c r="A137" s="187" t="s">
        <v>133</v>
      </c>
      <c r="B137" s="188"/>
      <c r="C137" s="188"/>
      <c r="D137" s="188"/>
      <c r="E137" s="188"/>
      <c r="F137" s="188"/>
      <c r="G137" s="189"/>
    </row>
    <row r="138" spans="1:7" ht="23.15" customHeight="1" thickBot="1" x14ac:dyDescent="0.4">
      <c r="F138" s="4"/>
    </row>
    <row r="139" spans="1:7" ht="23.15" customHeight="1" thickBot="1" x14ac:dyDescent="0.4">
      <c r="A139" s="109" t="s">
        <v>97</v>
      </c>
      <c r="B139" s="190"/>
      <c r="C139" s="110"/>
      <c r="D139" s="110"/>
      <c r="E139" s="110"/>
      <c r="F139" s="8" t="s">
        <v>40</v>
      </c>
      <c r="G139" s="8" t="s">
        <v>47</v>
      </c>
    </row>
    <row r="140" spans="1:7" ht="30" customHeight="1" x14ac:dyDescent="0.35">
      <c r="A140" s="165"/>
      <c r="B140" s="21" t="s">
        <v>0</v>
      </c>
      <c r="C140" s="93" t="s">
        <v>98</v>
      </c>
      <c r="D140" s="168"/>
      <c r="E140" s="94"/>
      <c r="F140" s="9"/>
      <c r="G140" s="9"/>
    </row>
    <row r="141" spans="1:7" ht="30" customHeight="1" x14ac:dyDescent="0.35">
      <c r="A141" s="166"/>
      <c r="B141" s="21" t="s">
        <v>1</v>
      </c>
      <c r="C141" s="96" t="s">
        <v>150</v>
      </c>
      <c r="D141" s="160"/>
      <c r="E141" s="98"/>
      <c r="F141" s="9"/>
      <c r="G141" s="9"/>
    </row>
    <row r="142" spans="1:7" ht="30" customHeight="1" x14ac:dyDescent="0.35">
      <c r="A142" s="166"/>
      <c r="B142" s="21" t="s">
        <v>41</v>
      </c>
      <c r="C142" s="96" t="s">
        <v>99</v>
      </c>
      <c r="D142" s="160"/>
      <c r="E142" s="98"/>
      <c r="F142" s="9"/>
      <c r="G142" s="9"/>
    </row>
    <row r="143" spans="1:7" ht="30" customHeight="1" x14ac:dyDescent="0.35">
      <c r="A143" s="166"/>
      <c r="B143" s="21" t="s">
        <v>12</v>
      </c>
      <c r="C143" s="96" t="s">
        <v>100</v>
      </c>
      <c r="D143" s="160"/>
      <c r="E143" s="98"/>
      <c r="F143" s="9"/>
      <c r="G143" s="9"/>
    </row>
    <row r="144" spans="1:7" ht="30" customHeight="1" thickBot="1" x14ac:dyDescent="0.4">
      <c r="A144" s="166"/>
      <c r="B144" s="53" t="s">
        <v>3</v>
      </c>
      <c r="C144" s="99" t="s">
        <v>101</v>
      </c>
      <c r="D144" s="228"/>
      <c r="E144" s="100"/>
      <c r="F144" s="9"/>
      <c r="G144" s="9"/>
    </row>
    <row r="145" spans="1:7" ht="23.15" customHeight="1" thickBot="1" x14ac:dyDescent="0.4">
      <c r="A145" s="88" t="s">
        <v>45</v>
      </c>
      <c r="B145" s="89"/>
      <c r="C145" s="89"/>
      <c r="D145" s="89"/>
      <c r="E145" s="89"/>
      <c r="F145" s="90"/>
      <c r="G145" s="36">
        <f>SUM(G140:G144)</f>
        <v>0</v>
      </c>
    </row>
    <row r="146" spans="1:7" ht="30" customHeight="1" thickBot="1" x14ac:dyDescent="0.4">
      <c r="A146" s="108"/>
      <c r="B146" s="204"/>
      <c r="C146" s="204"/>
      <c r="D146" s="204"/>
      <c r="E146" s="204"/>
      <c r="F146" s="48"/>
    </row>
    <row r="147" spans="1:7" ht="23.15" customHeight="1" thickBot="1" x14ac:dyDescent="0.4">
      <c r="A147" s="109" t="s">
        <v>102</v>
      </c>
      <c r="B147" s="190"/>
      <c r="C147" s="110"/>
      <c r="D147" s="110"/>
      <c r="E147" s="110"/>
      <c r="F147" s="7" t="s">
        <v>40</v>
      </c>
      <c r="G147" s="8" t="s">
        <v>47</v>
      </c>
    </row>
    <row r="148" spans="1:7" ht="30" customHeight="1" x14ac:dyDescent="0.35">
      <c r="A148" s="165"/>
      <c r="B148" s="21" t="s">
        <v>0</v>
      </c>
      <c r="C148" s="93" t="s">
        <v>103</v>
      </c>
      <c r="D148" s="168"/>
      <c r="E148" s="94"/>
      <c r="F148" s="9"/>
      <c r="G148" s="9"/>
    </row>
    <row r="149" spans="1:7" ht="30" customHeight="1" x14ac:dyDescent="0.35">
      <c r="A149" s="166"/>
      <c r="B149" s="21" t="s">
        <v>1</v>
      </c>
      <c r="C149" s="96" t="s">
        <v>104</v>
      </c>
      <c r="D149" s="160"/>
      <c r="E149" s="98"/>
      <c r="F149" s="9"/>
      <c r="G149" s="9"/>
    </row>
    <row r="150" spans="1:7" ht="30" customHeight="1" x14ac:dyDescent="0.35">
      <c r="A150" s="166"/>
      <c r="B150" s="21" t="s">
        <v>41</v>
      </c>
      <c r="C150" s="96" t="s">
        <v>105</v>
      </c>
      <c r="D150" s="160"/>
      <c r="E150" s="98"/>
      <c r="F150" s="9"/>
      <c r="G150" s="9"/>
    </row>
    <row r="151" spans="1:7" ht="30" customHeight="1" x14ac:dyDescent="0.35">
      <c r="A151" s="166"/>
      <c r="B151" s="21" t="s">
        <v>12</v>
      </c>
      <c r="C151" s="96" t="s">
        <v>106</v>
      </c>
      <c r="D151" s="160"/>
      <c r="E151" s="98"/>
      <c r="F151" s="9"/>
      <c r="G151" s="9"/>
    </row>
    <row r="152" spans="1:7" ht="30" customHeight="1" thickBot="1" x14ac:dyDescent="0.4">
      <c r="A152" s="166"/>
      <c r="B152" s="53" t="s">
        <v>3</v>
      </c>
      <c r="C152" s="99" t="s">
        <v>107</v>
      </c>
      <c r="D152" s="228"/>
      <c r="E152" s="100"/>
      <c r="F152" s="9"/>
      <c r="G152" s="9"/>
    </row>
    <row r="153" spans="1:7" ht="23.15" customHeight="1" thickBot="1" x14ac:dyDescent="0.4">
      <c r="A153" s="88" t="s">
        <v>45</v>
      </c>
      <c r="B153" s="89"/>
      <c r="C153" s="89"/>
      <c r="D153" s="89"/>
      <c r="E153" s="89"/>
      <c r="F153" s="90"/>
      <c r="G153" s="36">
        <f>SUM(G148:G152)</f>
        <v>0</v>
      </c>
    </row>
    <row r="154" spans="1:7" ht="30" customHeight="1" thickBot="1" x14ac:dyDescent="0.4">
      <c r="A154" s="108"/>
      <c r="B154" s="204"/>
      <c r="C154" s="204"/>
      <c r="D154" s="204"/>
      <c r="E154" s="204"/>
      <c r="F154" s="48"/>
    </row>
    <row r="155" spans="1:7" ht="23.15" customHeight="1" thickBot="1" x14ac:dyDescent="0.4">
      <c r="A155" s="109" t="s">
        <v>108</v>
      </c>
      <c r="B155" s="190"/>
      <c r="C155" s="110"/>
      <c r="D155" s="110"/>
      <c r="E155" s="110"/>
      <c r="F155" s="7" t="s">
        <v>40</v>
      </c>
      <c r="G155" s="8" t="s">
        <v>47</v>
      </c>
    </row>
    <row r="156" spans="1:7" ht="30" customHeight="1" x14ac:dyDescent="0.35">
      <c r="A156" s="165"/>
      <c r="B156" s="21" t="s">
        <v>0</v>
      </c>
      <c r="C156" s="93" t="s">
        <v>109</v>
      </c>
      <c r="D156" s="168"/>
      <c r="E156" s="94"/>
      <c r="F156" s="9"/>
      <c r="G156" s="9"/>
    </row>
    <row r="157" spans="1:7" ht="30" customHeight="1" x14ac:dyDescent="0.35">
      <c r="A157" s="166"/>
      <c r="B157" s="21" t="s">
        <v>1</v>
      </c>
      <c r="C157" s="96" t="s">
        <v>110</v>
      </c>
      <c r="D157" s="160"/>
      <c r="E157" s="98"/>
      <c r="F157" s="9"/>
      <c r="G157" s="9"/>
    </row>
    <row r="158" spans="1:7" ht="30" customHeight="1" x14ac:dyDescent="0.35">
      <c r="A158" s="166"/>
      <c r="B158" s="21" t="s">
        <v>41</v>
      </c>
      <c r="C158" s="96" t="s">
        <v>111</v>
      </c>
      <c r="D158" s="160"/>
      <c r="E158" s="98"/>
      <c r="F158" s="9"/>
      <c r="G158" s="9"/>
    </row>
    <row r="159" spans="1:7" ht="30" customHeight="1" thickBot="1" x14ac:dyDescent="0.4">
      <c r="A159" s="166"/>
      <c r="B159" s="53" t="s">
        <v>12</v>
      </c>
      <c r="C159" s="99" t="s">
        <v>112</v>
      </c>
      <c r="D159" s="228"/>
      <c r="E159" s="100"/>
      <c r="F159" s="9"/>
      <c r="G159" s="9"/>
    </row>
    <row r="160" spans="1:7" ht="23.15" customHeight="1" thickBot="1" x14ac:dyDescent="0.4">
      <c r="A160" s="88" t="s">
        <v>45</v>
      </c>
      <c r="B160" s="89"/>
      <c r="C160" s="89"/>
      <c r="D160" s="89"/>
      <c r="E160" s="89"/>
      <c r="F160" s="90"/>
      <c r="G160" s="36">
        <f>SUM(G156:G159)</f>
        <v>0</v>
      </c>
    </row>
    <row r="161" spans="1:7" ht="23.15" customHeight="1" thickBot="1" x14ac:dyDescent="0.4">
      <c r="A161" s="200" t="s">
        <v>113</v>
      </c>
      <c r="B161" s="201"/>
      <c r="C161" s="201"/>
      <c r="D161" s="201"/>
      <c r="E161" s="201"/>
      <c r="F161" s="202"/>
      <c r="G161" s="60">
        <f>(G145+G153+G160)</f>
        <v>0</v>
      </c>
    </row>
    <row r="162" spans="1:7" ht="23.15" customHeight="1" thickBot="1" x14ac:dyDescent="0.4">
      <c r="A162" s="200" t="s">
        <v>4</v>
      </c>
      <c r="B162" s="201"/>
      <c r="C162" s="201"/>
      <c r="D162" s="201"/>
      <c r="E162" s="201"/>
      <c r="F162" s="201"/>
      <c r="G162" s="202"/>
    </row>
    <row r="163" spans="1:7" ht="65.150000000000006" customHeight="1" thickBot="1" x14ac:dyDescent="0.4">
      <c r="A163" s="61" t="s">
        <v>55</v>
      </c>
      <c r="B163" s="211"/>
      <c r="C163" s="212"/>
      <c r="D163" s="212"/>
      <c r="E163" s="212"/>
      <c r="F163" s="212"/>
      <c r="G163" s="213"/>
    </row>
    <row r="164" spans="1:7" ht="65.150000000000006" customHeight="1" thickBot="1" x14ac:dyDescent="0.4">
      <c r="A164" s="62" t="s">
        <v>2</v>
      </c>
      <c r="B164" s="211"/>
      <c r="C164" s="212"/>
      <c r="D164" s="212"/>
      <c r="E164" s="212"/>
      <c r="F164" s="212"/>
      <c r="G164" s="213"/>
    </row>
    <row r="165" spans="1:7" ht="17.25" customHeight="1" thickBot="1" x14ac:dyDescent="0.4"/>
    <row r="166" spans="1:7" ht="30" customHeight="1" thickBot="1" x14ac:dyDescent="0.4">
      <c r="A166" s="81" t="s">
        <v>143</v>
      </c>
      <c r="B166" s="82"/>
      <c r="C166" s="82"/>
      <c r="D166" s="82"/>
      <c r="E166" s="82"/>
      <c r="F166" s="82"/>
      <c r="G166" s="83"/>
    </row>
    <row r="167" spans="1:7" ht="23.15" customHeight="1" thickBot="1" x14ac:dyDescent="0.4"/>
    <row r="168" spans="1:7" ht="23.15" customHeight="1" thickBot="1" x14ac:dyDescent="0.4">
      <c r="A168" s="187" t="s">
        <v>134</v>
      </c>
      <c r="B168" s="188"/>
      <c r="C168" s="188"/>
      <c r="D168" s="188"/>
      <c r="E168" s="188"/>
      <c r="F168" s="188"/>
      <c r="G168" s="189"/>
    </row>
    <row r="169" spans="1:7" ht="23.15" customHeight="1" thickBot="1" x14ac:dyDescent="0.4"/>
    <row r="170" spans="1:7" ht="23.15" customHeight="1" thickBot="1" x14ac:dyDescent="0.4">
      <c r="A170" s="109" t="s">
        <v>114</v>
      </c>
      <c r="B170" s="190"/>
      <c r="C170" s="110"/>
      <c r="D170" s="110"/>
      <c r="E170" s="110"/>
      <c r="F170" s="8" t="s">
        <v>40</v>
      </c>
      <c r="G170" s="8" t="s">
        <v>47</v>
      </c>
    </row>
    <row r="171" spans="1:7" ht="30" customHeight="1" x14ac:dyDescent="0.35">
      <c r="A171" s="165"/>
      <c r="B171" s="21" t="s">
        <v>0</v>
      </c>
      <c r="C171" s="93" t="s">
        <v>115</v>
      </c>
      <c r="D171" s="168"/>
      <c r="E171" s="94"/>
      <c r="F171" s="9"/>
      <c r="G171" s="9"/>
    </row>
    <row r="172" spans="1:7" ht="30" customHeight="1" x14ac:dyDescent="0.35">
      <c r="A172" s="166"/>
      <c r="B172" s="21" t="s">
        <v>1</v>
      </c>
      <c r="C172" s="96" t="s">
        <v>116</v>
      </c>
      <c r="D172" s="160"/>
      <c r="E172" s="98"/>
      <c r="F172" s="9"/>
      <c r="G172" s="9"/>
    </row>
    <row r="173" spans="1:7" ht="30" customHeight="1" x14ac:dyDescent="0.35">
      <c r="A173" s="166"/>
      <c r="B173" s="21" t="s">
        <v>41</v>
      </c>
      <c r="C173" s="96" t="s">
        <v>117</v>
      </c>
      <c r="D173" s="160"/>
      <c r="E173" s="98"/>
      <c r="F173" s="9"/>
      <c r="G173" s="9"/>
    </row>
    <row r="174" spans="1:7" ht="30" customHeight="1" x14ac:dyDescent="0.35">
      <c r="A174" s="166"/>
      <c r="B174" s="21" t="s">
        <v>12</v>
      </c>
      <c r="C174" s="96" t="s">
        <v>118</v>
      </c>
      <c r="D174" s="160"/>
      <c r="E174" s="98"/>
      <c r="F174" s="9"/>
      <c r="G174" s="9"/>
    </row>
    <row r="175" spans="1:7" ht="30" customHeight="1" thickBot="1" x14ac:dyDescent="0.4">
      <c r="A175" s="166"/>
      <c r="B175" s="53" t="s">
        <v>3</v>
      </c>
      <c r="C175" s="99" t="s">
        <v>119</v>
      </c>
      <c r="D175" s="228"/>
      <c r="E175" s="100"/>
      <c r="F175" s="9"/>
      <c r="G175" s="9"/>
    </row>
    <row r="176" spans="1:7" ht="23.15" customHeight="1" thickBot="1" x14ac:dyDescent="0.4">
      <c r="A176" s="88" t="s">
        <v>45</v>
      </c>
      <c r="B176" s="89"/>
      <c r="C176" s="89"/>
      <c r="D176" s="89"/>
      <c r="E176" s="89"/>
      <c r="F176" s="90"/>
      <c r="G176" s="36">
        <f>SUM(G171:G175)</f>
        <v>0</v>
      </c>
    </row>
    <row r="177" spans="1:7" ht="23.15" customHeight="1" thickBot="1" x14ac:dyDescent="0.4">
      <c r="A177" s="200" t="s">
        <v>120</v>
      </c>
      <c r="B177" s="201"/>
      <c r="C177" s="201"/>
      <c r="D177" s="201"/>
      <c r="E177" s="201"/>
      <c r="F177" s="202"/>
      <c r="G177" s="60">
        <f>(G176)</f>
        <v>0</v>
      </c>
    </row>
    <row r="178" spans="1:7" ht="23.15" customHeight="1" thickBot="1" x14ac:dyDescent="0.4">
      <c r="A178" s="200" t="s">
        <v>4</v>
      </c>
      <c r="B178" s="201"/>
      <c r="C178" s="201"/>
      <c r="D178" s="201"/>
      <c r="E178" s="201"/>
      <c r="F178" s="201"/>
      <c r="G178" s="202"/>
    </row>
    <row r="179" spans="1:7" ht="65.150000000000006" customHeight="1" thickBot="1" x14ac:dyDescent="0.4">
      <c r="A179" s="61" t="s">
        <v>55</v>
      </c>
      <c r="B179" s="211"/>
      <c r="C179" s="212"/>
      <c r="D179" s="212"/>
      <c r="E179" s="212"/>
      <c r="F179" s="212"/>
      <c r="G179" s="213"/>
    </row>
    <row r="180" spans="1:7" ht="65.150000000000006" customHeight="1" thickBot="1" x14ac:dyDescent="0.4">
      <c r="A180" s="62" t="s">
        <v>2</v>
      </c>
      <c r="B180" s="211"/>
      <c r="C180" s="212"/>
      <c r="D180" s="212"/>
      <c r="E180" s="212"/>
      <c r="F180" s="212"/>
      <c r="G180" s="213"/>
    </row>
    <row r="181" spans="1:7" ht="23.15" customHeight="1" thickBot="1" x14ac:dyDescent="0.4">
      <c r="B181" s="42"/>
      <c r="C181" s="43"/>
      <c r="D181" s="43"/>
      <c r="E181" s="43"/>
    </row>
    <row r="182" spans="1:7" ht="23.15" customHeight="1" thickBot="1" x14ac:dyDescent="0.4">
      <c r="A182" s="81" t="s">
        <v>144</v>
      </c>
      <c r="B182" s="82"/>
      <c r="C182" s="82"/>
      <c r="D182" s="82"/>
      <c r="E182" s="82"/>
      <c r="F182" s="82"/>
      <c r="G182" s="83"/>
    </row>
    <row r="183" spans="1:7" ht="23.15" customHeight="1" thickBot="1" x14ac:dyDescent="0.4">
      <c r="B183" s="72"/>
      <c r="C183" s="57"/>
      <c r="D183" s="57"/>
      <c r="E183" s="57"/>
    </row>
    <row r="184" spans="1:7" ht="23.15" customHeight="1" thickBot="1" x14ac:dyDescent="0.4">
      <c r="A184" s="187" t="s">
        <v>135</v>
      </c>
      <c r="B184" s="188"/>
      <c r="C184" s="188"/>
      <c r="D184" s="188"/>
      <c r="E184" s="188"/>
      <c r="F184" s="188"/>
      <c r="G184" s="189"/>
    </row>
    <row r="185" spans="1:7" ht="23.15" customHeight="1" thickBot="1" x14ac:dyDescent="0.4">
      <c r="B185" s="72"/>
      <c r="C185" s="57"/>
      <c r="D185" s="57"/>
      <c r="E185" s="57"/>
    </row>
    <row r="186" spans="1:7" ht="23.15" customHeight="1" thickBot="1" x14ac:dyDescent="0.4">
      <c r="A186" s="109" t="s">
        <v>146</v>
      </c>
      <c r="B186" s="190"/>
      <c r="C186" s="190"/>
      <c r="D186" s="190"/>
      <c r="E186" s="193"/>
      <c r="F186" s="223" t="s">
        <v>40</v>
      </c>
      <c r="G186" s="223" t="s">
        <v>47</v>
      </c>
    </row>
    <row r="187" spans="1:7" ht="23.15" customHeight="1" thickBot="1" x14ac:dyDescent="0.4">
      <c r="A187" s="225" t="str">
        <f>IF(AND(COUNTIF(A188:A192,"X")&gt;4),"Selected descriptors exceeds 4",IF(AND(COUNTIF(A188:A192,"X")&lt;4),"Select 4 descriptors in Criterion ",IF(AND(COUNTIF(A188:A192,"X")=4),"4 descriptors Selected")))</f>
        <v xml:space="preserve">Select 4 descriptors in Criterion </v>
      </c>
      <c r="B187" s="226"/>
      <c r="C187" s="226"/>
      <c r="D187" s="226"/>
      <c r="E187" s="227"/>
      <c r="F187" s="224"/>
      <c r="G187" s="224"/>
    </row>
    <row r="188" spans="1:7" ht="30" customHeight="1" x14ac:dyDescent="0.35">
      <c r="A188" s="63"/>
      <c r="B188" s="25" t="s">
        <v>0</v>
      </c>
      <c r="C188" s="220" t="s">
        <v>121</v>
      </c>
      <c r="D188" s="221"/>
      <c r="E188" s="222"/>
      <c r="F188" s="64"/>
      <c r="G188" s="64"/>
    </row>
    <row r="189" spans="1:7" ht="30" customHeight="1" x14ac:dyDescent="0.35">
      <c r="A189" s="26"/>
      <c r="B189" s="25" t="s">
        <v>1</v>
      </c>
      <c r="C189" s="214" t="s">
        <v>122</v>
      </c>
      <c r="D189" s="215"/>
      <c r="E189" s="216"/>
      <c r="F189" s="64"/>
      <c r="G189" s="64"/>
    </row>
    <row r="190" spans="1:7" ht="30" customHeight="1" x14ac:dyDescent="0.35">
      <c r="A190" s="26"/>
      <c r="B190" s="25" t="s">
        <v>41</v>
      </c>
      <c r="C190" s="214" t="s">
        <v>123</v>
      </c>
      <c r="D190" s="215"/>
      <c r="E190" s="216"/>
      <c r="F190" s="64"/>
      <c r="G190" s="64"/>
    </row>
    <row r="191" spans="1:7" ht="30" customHeight="1" x14ac:dyDescent="0.35">
      <c r="A191" s="26"/>
      <c r="B191" s="25" t="s">
        <v>12</v>
      </c>
      <c r="C191" s="214" t="s">
        <v>124</v>
      </c>
      <c r="D191" s="215"/>
      <c r="E191" s="216"/>
      <c r="F191" s="64"/>
      <c r="G191" s="64"/>
    </row>
    <row r="192" spans="1:7" ht="30" customHeight="1" thickBot="1" x14ac:dyDescent="0.4">
      <c r="A192" s="29"/>
      <c r="B192" s="30" t="s">
        <v>3</v>
      </c>
      <c r="C192" s="217" t="s">
        <v>125</v>
      </c>
      <c r="D192" s="218"/>
      <c r="E192" s="219"/>
      <c r="F192" s="64"/>
      <c r="G192" s="64"/>
    </row>
    <row r="193" spans="1:9" ht="23.15" customHeight="1" thickBot="1" x14ac:dyDescent="0.4">
      <c r="A193" s="88" t="s">
        <v>45</v>
      </c>
      <c r="B193" s="89"/>
      <c r="C193" s="89"/>
      <c r="D193" s="89"/>
      <c r="E193" s="89"/>
      <c r="F193" s="90"/>
      <c r="G193" s="36">
        <f>SUM(IF(A188="x",G188,0)+IF(A189="x",G189,0)+IF(A190="x",G190,0)+IF(A191="x",G191,0)+IF(A192="x",G192,0))</f>
        <v>0</v>
      </c>
    </row>
    <row r="194" spans="1:9" ht="23.15" customHeight="1" thickBot="1" x14ac:dyDescent="0.4">
      <c r="A194" s="205" t="s">
        <v>126</v>
      </c>
      <c r="B194" s="206"/>
      <c r="C194" s="206"/>
      <c r="D194" s="206"/>
      <c r="E194" s="206"/>
      <c r="F194" s="229"/>
      <c r="G194" s="65">
        <f>G193</f>
        <v>0</v>
      </c>
    </row>
    <row r="195" spans="1:9" ht="23.15" customHeight="1" thickBot="1" x14ac:dyDescent="0.4">
      <c r="A195" s="200" t="s">
        <v>4</v>
      </c>
      <c r="B195" s="201"/>
      <c r="C195" s="201"/>
      <c r="D195" s="201"/>
      <c r="E195" s="201"/>
      <c r="F195" s="201"/>
      <c r="G195" s="202"/>
    </row>
    <row r="196" spans="1:9" ht="65.150000000000006" customHeight="1" thickBot="1" x14ac:dyDescent="0.4">
      <c r="A196" s="66" t="s">
        <v>55</v>
      </c>
      <c r="B196" s="211"/>
      <c r="C196" s="212"/>
      <c r="D196" s="212"/>
      <c r="E196" s="212"/>
      <c r="F196" s="212"/>
      <c r="G196" s="213"/>
    </row>
    <row r="197" spans="1:9" ht="65.150000000000006" customHeight="1" thickBot="1" x14ac:dyDescent="0.4">
      <c r="A197" s="62" t="s">
        <v>2</v>
      </c>
      <c r="B197" s="211"/>
      <c r="C197" s="212"/>
      <c r="D197" s="212"/>
      <c r="E197" s="212"/>
      <c r="F197" s="212"/>
      <c r="G197" s="213"/>
    </row>
    <row r="198" spans="1:9" ht="17.25" customHeight="1" thickBot="1" x14ac:dyDescent="0.4">
      <c r="B198" s="230" t="s">
        <v>127</v>
      </c>
      <c r="C198" s="231"/>
      <c r="D198" s="231"/>
      <c r="E198" s="231"/>
    </row>
    <row r="199" spans="1:9" ht="18" customHeight="1" thickBot="1" x14ac:dyDescent="0.4">
      <c r="A199" s="81" t="s">
        <v>136</v>
      </c>
      <c r="B199" s="82"/>
      <c r="C199" s="82"/>
      <c r="D199" s="82"/>
      <c r="E199" s="82"/>
      <c r="F199" s="82"/>
      <c r="G199" s="83"/>
    </row>
    <row r="200" spans="1:9" ht="19.5" customHeight="1" thickBot="1" x14ac:dyDescent="0.4">
      <c r="A200" s="81" t="s">
        <v>137</v>
      </c>
      <c r="B200" s="82"/>
      <c r="C200" s="82"/>
      <c r="D200" s="82"/>
      <c r="E200" s="82"/>
      <c r="F200" s="82"/>
      <c r="G200" s="83"/>
    </row>
    <row r="201" spans="1:9" ht="65.150000000000006" customHeight="1" thickBot="1" x14ac:dyDescent="0.4">
      <c r="A201" s="66" t="s">
        <v>55</v>
      </c>
      <c r="B201" s="211"/>
      <c r="C201" s="212"/>
      <c r="D201" s="212"/>
      <c r="E201" s="212"/>
      <c r="F201" s="212"/>
      <c r="G201" s="213"/>
      <c r="I201" s="67"/>
    </row>
    <row r="202" spans="1:9" ht="65.150000000000006" customHeight="1" thickBot="1" x14ac:dyDescent="0.4">
      <c r="A202" s="62" t="s">
        <v>2</v>
      </c>
      <c r="B202" s="211"/>
      <c r="C202" s="212"/>
      <c r="D202" s="212"/>
      <c r="E202" s="212"/>
      <c r="F202" s="212"/>
      <c r="G202" s="213"/>
    </row>
    <row r="203" spans="1:9" ht="20.25" customHeight="1" thickBot="1" x14ac:dyDescent="0.4">
      <c r="A203" s="81" t="s">
        <v>151</v>
      </c>
      <c r="B203" s="82"/>
      <c r="C203" s="82"/>
      <c r="D203" s="82"/>
      <c r="E203" s="82"/>
      <c r="F203" s="82"/>
      <c r="G203" s="83"/>
    </row>
    <row r="204" spans="1:9" ht="65.150000000000006" customHeight="1" thickBot="1" x14ac:dyDescent="0.4">
      <c r="A204" s="66" t="s">
        <v>55</v>
      </c>
      <c r="B204" s="211"/>
      <c r="C204" s="212"/>
      <c r="D204" s="212"/>
      <c r="E204" s="212"/>
      <c r="F204" s="212"/>
      <c r="G204" s="213"/>
    </row>
    <row r="205" spans="1:9" ht="65.150000000000006" customHeight="1" thickBot="1" x14ac:dyDescent="0.4">
      <c r="A205" s="62" t="s">
        <v>2</v>
      </c>
      <c r="B205" s="211"/>
      <c r="C205" s="212"/>
      <c r="D205" s="212"/>
      <c r="E205" s="212"/>
      <c r="F205" s="212"/>
      <c r="G205" s="213"/>
    </row>
    <row r="206" spans="1:9" ht="20.25" customHeight="1" thickBot="1" x14ac:dyDescent="0.4">
      <c r="A206" s="81" t="s">
        <v>152</v>
      </c>
      <c r="B206" s="82"/>
      <c r="C206" s="82"/>
      <c r="D206" s="82"/>
      <c r="E206" s="82"/>
      <c r="F206" s="82"/>
      <c r="G206" s="83"/>
    </row>
    <row r="207" spans="1:9" ht="65.150000000000006" customHeight="1" thickBot="1" x14ac:dyDescent="0.4">
      <c r="A207" s="66" t="s">
        <v>55</v>
      </c>
      <c r="B207" s="211"/>
      <c r="C207" s="212"/>
      <c r="D207" s="212"/>
      <c r="E207" s="212"/>
      <c r="F207" s="212"/>
      <c r="G207" s="213"/>
    </row>
    <row r="208" spans="1:9" ht="65.150000000000006" customHeight="1" thickBot="1" x14ac:dyDescent="0.4">
      <c r="A208" s="62" t="s">
        <v>2</v>
      </c>
      <c r="B208" s="211"/>
      <c r="C208" s="212"/>
      <c r="D208" s="212"/>
      <c r="E208" s="212"/>
      <c r="F208" s="212"/>
      <c r="G208" s="213"/>
    </row>
    <row r="209" spans="1:7" ht="23.15" customHeight="1" thickBot="1" x14ac:dyDescent="0.4">
      <c r="A209" s="81" t="s">
        <v>153</v>
      </c>
      <c r="B209" s="82" t="s">
        <v>147</v>
      </c>
      <c r="C209" s="82"/>
      <c r="D209" s="82"/>
      <c r="E209" s="82"/>
      <c r="F209" s="82"/>
      <c r="G209" s="83"/>
    </row>
    <row r="210" spans="1:7" ht="65.150000000000006" customHeight="1" thickBot="1" x14ac:dyDescent="0.4">
      <c r="A210" s="66" t="s">
        <v>55</v>
      </c>
      <c r="B210" s="211"/>
      <c r="C210" s="212"/>
      <c r="D210" s="212"/>
      <c r="E210" s="212"/>
      <c r="F210" s="212"/>
      <c r="G210" s="213"/>
    </row>
    <row r="211" spans="1:7" ht="65.150000000000006" customHeight="1" thickBot="1" x14ac:dyDescent="0.4">
      <c r="A211" s="62" t="s">
        <v>2</v>
      </c>
      <c r="B211" s="211"/>
      <c r="C211" s="212"/>
      <c r="D211" s="212"/>
      <c r="E211" s="212"/>
      <c r="F211" s="212"/>
      <c r="G211" s="213"/>
    </row>
    <row r="212" spans="1:7" ht="14.5" thickBot="1" x14ac:dyDescent="0.4">
      <c r="A212" s="62"/>
      <c r="B212" s="77"/>
      <c r="C212" s="77"/>
      <c r="D212" s="77"/>
      <c r="E212" s="77"/>
      <c r="F212" s="77"/>
      <c r="G212" s="78"/>
    </row>
    <row r="213" spans="1:7" ht="30" customHeight="1" thickBot="1" x14ac:dyDescent="0.4">
      <c r="A213" s="102" t="s">
        <v>154</v>
      </c>
      <c r="B213" s="103"/>
      <c r="C213" s="103"/>
      <c r="D213" s="103"/>
      <c r="E213" s="103"/>
      <c r="F213" s="103"/>
      <c r="G213" s="104"/>
    </row>
    <row r="214" spans="1:7" ht="30" customHeight="1" x14ac:dyDescent="0.35">
      <c r="A214" s="126" t="s">
        <v>55</v>
      </c>
      <c r="B214" s="132" t="s">
        <v>155</v>
      </c>
      <c r="C214" s="232"/>
      <c r="D214" s="116"/>
      <c r="E214" s="117"/>
      <c r="F214" s="117"/>
      <c r="G214" s="118"/>
    </row>
    <row r="215" spans="1:7" ht="30" customHeight="1" x14ac:dyDescent="0.35">
      <c r="A215" s="114"/>
      <c r="B215" s="138" t="s">
        <v>145</v>
      </c>
      <c r="C215" s="233"/>
      <c r="D215" s="119"/>
      <c r="E215" s="120"/>
      <c r="F215" s="169"/>
      <c r="G215" s="170"/>
    </row>
    <row r="216" spans="1:7" ht="30" customHeight="1" x14ac:dyDescent="0.35">
      <c r="A216" s="114"/>
      <c r="B216" s="138" t="s">
        <v>148</v>
      </c>
      <c r="C216" s="233"/>
      <c r="D216" s="121"/>
      <c r="E216" s="122"/>
      <c r="F216" s="122"/>
      <c r="G216" s="123"/>
    </row>
    <row r="217" spans="1:7" ht="30" customHeight="1" x14ac:dyDescent="0.35">
      <c r="A217" s="114"/>
      <c r="B217" s="138" t="s">
        <v>145</v>
      </c>
      <c r="C217" s="233"/>
      <c r="D217" s="119"/>
      <c r="E217" s="120"/>
      <c r="F217" s="169"/>
      <c r="G217" s="170"/>
    </row>
    <row r="218" spans="1:7" ht="30" customHeight="1" x14ac:dyDescent="0.35">
      <c r="A218" s="114"/>
      <c r="B218" s="138" t="s">
        <v>156</v>
      </c>
      <c r="C218" s="233"/>
      <c r="D218" s="121"/>
      <c r="E218" s="122"/>
      <c r="F218" s="122"/>
      <c r="G218" s="123"/>
    </row>
    <row r="219" spans="1:7" ht="30" customHeight="1" thickBot="1" x14ac:dyDescent="0.4">
      <c r="A219" s="115"/>
      <c r="B219" s="152" t="s">
        <v>145</v>
      </c>
      <c r="C219" s="234"/>
      <c r="D219" s="124"/>
      <c r="E219" s="125"/>
      <c r="F219" s="171"/>
      <c r="G219" s="172"/>
    </row>
    <row r="220" spans="1:7" ht="30" customHeight="1" thickBot="1" x14ac:dyDescent="0.4">
      <c r="A220" s="74"/>
      <c r="B220" s="28"/>
      <c r="C220" s="75"/>
      <c r="D220" s="75"/>
      <c r="E220" s="75"/>
      <c r="F220" s="11"/>
      <c r="G220" s="10"/>
    </row>
    <row r="221" spans="1:7" ht="30" customHeight="1" x14ac:dyDescent="0.35">
      <c r="A221" s="242" t="s">
        <v>2</v>
      </c>
      <c r="B221" s="132" t="s">
        <v>155</v>
      </c>
      <c r="C221" s="232"/>
      <c r="D221" s="116"/>
      <c r="E221" s="117"/>
      <c r="F221" s="117"/>
      <c r="G221" s="118"/>
    </row>
    <row r="222" spans="1:7" ht="30" customHeight="1" x14ac:dyDescent="0.35">
      <c r="A222" s="243"/>
      <c r="B222" s="138" t="s">
        <v>145</v>
      </c>
      <c r="C222" s="233"/>
      <c r="D222" s="119"/>
      <c r="E222" s="120"/>
      <c r="F222" s="169"/>
      <c r="G222" s="170"/>
    </row>
    <row r="223" spans="1:7" ht="30" customHeight="1" x14ac:dyDescent="0.35">
      <c r="A223" s="243"/>
      <c r="B223" s="138" t="s">
        <v>148</v>
      </c>
      <c r="C223" s="233"/>
      <c r="D223" s="121"/>
      <c r="E223" s="122"/>
      <c r="F223" s="122"/>
      <c r="G223" s="123"/>
    </row>
    <row r="224" spans="1:7" ht="30" customHeight="1" x14ac:dyDescent="0.35">
      <c r="A224" s="243"/>
      <c r="B224" s="138" t="s">
        <v>145</v>
      </c>
      <c r="C224" s="233"/>
      <c r="D224" s="119"/>
      <c r="E224" s="120"/>
      <c r="F224" s="169"/>
      <c r="G224" s="170"/>
    </row>
    <row r="225" spans="1:7" ht="30" customHeight="1" x14ac:dyDescent="0.35">
      <c r="A225" s="243"/>
      <c r="B225" s="138" t="s">
        <v>156</v>
      </c>
      <c r="C225" s="233"/>
      <c r="D225" s="121"/>
      <c r="E225" s="122"/>
      <c r="F225" s="122"/>
      <c r="G225" s="123"/>
    </row>
    <row r="226" spans="1:7" ht="30" customHeight="1" thickBot="1" x14ac:dyDescent="0.4">
      <c r="A226" s="244"/>
      <c r="B226" s="152" t="s">
        <v>145</v>
      </c>
      <c r="C226" s="234"/>
      <c r="D226" s="124"/>
      <c r="E226" s="125"/>
      <c r="F226" s="171"/>
      <c r="G226" s="172"/>
    </row>
    <row r="227" spans="1:7" ht="17.25" customHeight="1" thickBot="1" x14ac:dyDescent="0.4">
      <c r="A227" s="4"/>
      <c r="B227" s="37"/>
      <c r="C227" s="192"/>
      <c r="D227" s="192"/>
      <c r="E227" s="192"/>
      <c r="F227" s="4"/>
    </row>
    <row r="228" spans="1:7" ht="22.5" customHeight="1" x14ac:dyDescent="0.35">
      <c r="A228" s="4"/>
      <c r="B228" s="37"/>
      <c r="C228" s="37"/>
      <c r="D228" s="235" t="s">
        <v>157</v>
      </c>
      <c r="E228" s="236"/>
      <c r="F228" s="4"/>
    </row>
    <row r="229" spans="1:7" ht="22.5" customHeight="1" x14ac:dyDescent="0.35">
      <c r="A229" s="4"/>
      <c r="B229" s="37"/>
      <c r="C229" s="37"/>
      <c r="D229" s="237"/>
      <c r="E229" s="238"/>
      <c r="F229" s="4"/>
    </row>
    <row r="230" spans="1:7" ht="22.5" customHeight="1" x14ac:dyDescent="0.35">
      <c r="A230" s="4"/>
      <c r="B230" s="37"/>
      <c r="C230" s="37"/>
      <c r="D230" s="237"/>
      <c r="E230" s="238"/>
      <c r="F230" s="4"/>
    </row>
    <row r="231" spans="1:7" ht="22.5" customHeight="1" x14ac:dyDescent="0.35">
      <c r="A231" s="4"/>
      <c r="B231" s="37"/>
      <c r="C231" s="241"/>
      <c r="D231" s="237"/>
      <c r="E231" s="238"/>
      <c r="F231" s="4"/>
    </row>
    <row r="232" spans="1:7" ht="22.5" customHeight="1" x14ac:dyDescent="0.35">
      <c r="A232" s="4"/>
      <c r="B232" s="37"/>
      <c r="C232" s="241"/>
      <c r="D232" s="237"/>
      <c r="E232" s="238"/>
      <c r="F232" s="4"/>
    </row>
    <row r="233" spans="1:7" ht="22.5" customHeight="1" x14ac:dyDescent="0.35">
      <c r="A233" s="4"/>
      <c r="B233" s="37"/>
      <c r="C233" s="37"/>
      <c r="D233" s="237"/>
      <c r="E233" s="238"/>
      <c r="F233" s="4"/>
    </row>
    <row r="234" spans="1:7" ht="22.5" customHeight="1" thickBot="1" x14ac:dyDescent="0.4">
      <c r="A234" s="4"/>
      <c r="B234" s="79"/>
      <c r="C234" s="5"/>
      <c r="D234" s="239"/>
      <c r="E234" s="240"/>
      <c r="F234" s="4"/>
    </row>
    <row r="235" spans="1:7" ht="22.5" customHeight="1" x14ac:dyDescent="0.35">
      <c r="A235" s="4"/>
      <c r="B235" s="79"/>
      <c r="C235" s="5"/>
      <c r="D235" s="5"/>
      <c r="E235" s="5"/>
      <c r="F235" s="4"/>
    </row>
    <row r="236" spans="1:7" ht="17.25" customHeight="1" x14ac:dyDescent="0.35">
      <c r="A236" s="4"/>
      <c r="B236" s="37"/>
      <c r="C236" s="241"/>
      <c r="D236" s="37"/>
      <c r="E236" s="37"/>
      <c r="F236" s="4"/>
    </row>
    <row r="237" spans="1:7" ht="17.25" customHeight="1" x14ac:dyDescent="0.35">
      <c r="A237" s="4"/>
      <c r="B237" s="37"/>
      <c r="C237" s="241"/>
      <c r="D237" s="37"/>
      <c r="E237" s="37"/>
      <c r="F237" s="4"/>
    </row>
    <row r="238" spans="1:7" ht="17.25" customHeight="1" x14ac:dyDescent="0.35">
      <c r="B238" s="52"/>
    </row>
    <row r="239" spans="1:7" ht="17.25" customHeight="1" x14ac:dyDescent="0.35">
      <c r="B239" s="52"/>
    </row>
    <row r="240" spans="1:7" ht="17.25" customHeight="1" x14ac:dyDescent="0.35">
      <c r="B240" s="52"/>
    </row>
    <row r="241" spans="2:2" ht="17.25" customHeight="1" x14ac:dyDescent="0.35">
      <c r="B241" s="52"/>
    </row>
    <row r="242" spans="2:2" ht="17.25" customHeight="1" x14ac:dyDescent="0.35">
      <c r="B242" s="80"/>
    </row>
    <row r="243" spans="2:2" ht="17.25" customHeight="1" x14ac:dyDescent="0.35">
      <c r="B243" s="68"/>
    </row>
    <row r="244" spans="2:2" ht="17.25" customHeight="1" x14ac:dyDescent="0.35">
      <c r="B244" s="68"/>
    </row>
    <row r="245" spans="2:2" ht="17.25" customHeight="1" x14ac:dyDescent="0.35">
      <c r="B245" s="68"/>
    </row>
    <row r="246" spans="2:2" ht="17.25" customHeight="1" x14ac:dyDescent="0.35">
      <c r="B246" s="68"/>
    </row>
    <row r="247" spans="2:2" ht="17.25" customHeight="1" x14ac:dyDescent="0.35">
      <c r="B247" s="68"/>
    </row>
  </sheetData>
  <sheetProtection password="CF7A" sheet="1" objects="1" scenarios="1"/>
  <mergeCells count="245">
    <mergeCell ref="C227:E227"/>
    <mergeCell ref="D228:E234"/>
    <mergeCell ref="C231:C232"/>
    <mergeCell ref="C236:C237"/>
    <mergeCell ref="A221:A226"/>
    <mergeCell ref="B221:C221"/>
    <mergeCell ref="D221:G221"/>
    <mergeCell ref="B222:C222"/>
    <mergeCell ref="D222:E222"/>
    <mergeCell ref="F222:G222"/>
    <mergeCell ref="B223:C223"/>
    <mergeCell ref="D223:G223"/>
    <mergeCell ref="B224:C224"/>
    <mergeCell ref="D224:E224"/>
    <mergeCell ref="F224:G224"/>
    <mergeCell ref="B225:C225"/>
    <mergeCell ref="D225:G225"/>
    <mergeCell ref="B226:C226"/>
    <mergeCell ref="D226:E226"/>
    <mergeCell ref="F226:G226"/>
    <mergeCell ref="B211:G211"/>
    <mergeCell ref="A213:G213"/>
    <mergeCell ref="A214:A219"/>
    <mergeCell ref="B214:C214"/>
    <mergeCell ref="D214:G214"/>
    <mergeCell ref="B215:C215"/>
    <mergeCell ref="D215:E215"/>
    <mergeCell ref="F215:G215"/>
    <mergeCell ref="B216:C216"/>
    <mergeCell ref="D216:G216"/>
    <mergeCell ref="B217:C217"/>
    <mergeCell ref="D217:E217"/>
    <mergeCell ref="F217:G217"/>
    <mergeCell ref="B218:C218"/>
    <mergeCell ref="D218:G218"/>
    <mergeCell ref="B219:C219"/>
    <mergeCell ref="D219:E219"/>
    <mergeCell ref="F219:G219"/>
    <mergeCell ref="B202:G202"/>
    <mergeCell ref="A203:G203"/>
    <mergeCell ref="B204:G204"/>
    <mergeCell ref="B205:G205"/>
    <mergeCell ref="A206:G206"/>
    <mergeCell ref="B207:G207"/>
    <mergeCell ref="B208:G208"/>
    <mergeCell ref="A209:G209"/>
    <mergeCell ref="B210:G210"/>
    <mergeCell ref="A193:F193"/>
    <mergeCell ref="A194:F194"/>
    <mergeCell ref="A195:G195"/>
    <mergeCell ref="B196:G196"/>
    <mergeCell ref="B197:G197"/>
    <mergeCell ref="B198:E198"/>
    <mergeCell ref="A199:G199"/>
    <mergeCell ref="A200:G200"/>
    <mergeCell ref="B201:G201"/>
    <mergeCell ref="B164:G164"/>
    <mergeCell ref="A168:G168"/>
    <mergeCell ref="C158:E158"/>
    <mergeCell ref="C159:E159"/>
    <mergeCell ref="A160:F160"/>
    <mergeCell ref="C148:E148"/>
    <mergeCell ref="C149:E149"/>
    <mergeCell ref="C150:E150"/>
    <mergeCell ref="A140:A144"/>
    <mergeCell ref="C143:E143"/>
    <mergeCell ref="C144:E144"/>
    <mergeCell ref="A145:F145"/>
    <mergeCell ref="A146:E146"/>
    <mergeCell ref="A147:E147"/>
    <mergeCell ref="C156:E156"/>
    <mergeCell ref="C157:E157"/>
    <mergeCell ref="A148:A152"/>
    <mergeCell ref="B84:G84"/>
    <mergeCell ref="B85:G85"/>
    <mergeCell ref="C118:E118"/>
    <mergeCell ref="C119:E119"/>
    <mergeCell ref="C120:E120"/>
    <mergeCell ref="C121:E121"/>
    <mergeCell ref="A161:F161"/>
    <mergeCell ref="A162:G162"/>
    <mergeCell ref="B163:G163"/>
    <mergeCell ref="C151:E151"/>
    <mergeCell ref="C152:E152"/>
    <mergeCell ref="A153:F153"/>
    <mergeCell ref="A154:E154"/>
    <mergeCell ref="A155:E155"/>
    <mergeCell ref="A156:A159"/>
    <mergeCell ref="A135:G135"/>
    <mergeCell ref="C140:E140"/>
    <mergeCell ref="C141:E141"/>
    <mergeCell ref="C142:E142"/>
    <mergeCell ref="A139:E139"/>
    <mergeCell ref="A127:A128"/>
    <mergeCell ref="C127:E127"/>
    <mergeCell ref="C128:E128"/>
    <mergeCell ref="A129:F129"/>
    <mergeCell ref="C191:E191"/>
    <mergeCell ref="C192:E192"/>
    <mergeCell ref="A166:G166"/>
    <mergeCell ref="C171:E171"/>
    <mergeCell ref="C172:E172"/>
    <mergeCell ref="C173:E173"/>
    <mergeCell ref="A176:F176"/>
    <mergeCell ref="A177:F177"/>
    <mergeCell ref="A178:G178"/>
    <mergeCell ref="B179:G179"/>
    <mergeCell ref="B180:G180"/>
    <mergeCell ref="C188:E188"/>
    <mergeCell ref="C189:E189"/>
    <mergeCell ref="C190:E190"/>
    <mergeCell ref="A182:G182"/>
    <mergeCell ref="A184:G184"/>
    <mergeCell ref="A186:E186"/>
    <mergeCell ref="F186:F187"/>
    <mergeCell ref="G186:G187"/>
    <mergeCell ref="A187:E187"/>
    <mergeCell ref="A170:E170"/>
    <mergeCell ref="A171:A175"/>
    <mergeCell ref="C174:E174"/>
    <mergeCell ref="C175:E175"/>
    <mergeCell ref="A130:F130"/>
    <mergeCell ref="A131:G131"/>
    <mergeCell ref="B132:G132"/>
    <mergeCell ref="B133:G133"/>
    <mergeCell ref="A137:G137"/>
    <mergeCell ref="A126:E126"/>
    <mergeCell ref="C101:E101"/>
    <mergeCell ref="C102:E102"/>
    <mergeCell ref="C103:E103"/>
    <mergeCell ref="B109:G109"/>
    <mergeCell ref="B110:G110"/>
    <mergeCell ref="A114:G114"/>
    <mergeCell ref="A116:E116"/>
    <mergeCell ref="A117:A123"/>
    <mergeCell ref="C122:E122"/>
    <mergeCell ref="C123:E123"/>
    <mergeCell ref="A112:G112"/>
    <mergeCell ref="C117:E117"/>
    <mergeCell ref="A106:F106"/>
    <mergeCell ref="A107:F107"/>
    <mergeCell ref="A92:A97"/>
    <mergeCell ref="C96:E96"/>
    <mergeCell ref="C97:E97"/>
    <mergeCell ref="A98:F98"/>
    <mergeCell ref="A99:E99"/>
    <mergeCell ref="A100:E100"/>
    <mergeCell ref="A101:A105"/>
    <mergeCell ref="C104:E104"/>
    <mergeCell ref="C105:E105"/>
    <mergeCell ref="B56:G56"/>
    <mergeCell ref="A58:G58"/>
    <mergeCell ref="A62:G62"/>
    <mergeCell ref="A64:E64"/>
    <mergeCell ref="A65:A71"/>
    <mergeCell ref="C70:E70"/>
    <mergeCell ref="C71:E71"/>
    <mergeCell ref="A124:F124"/>
    <mergeCell ref="A125:E125"/>
    <mergeCell ref="A108:G108"/>
    <mergeCell ref="A87:G87"/>
    <mergeCell ref="C92:E92"/>
    <mergeCell ref="C93:E93"/>
    <mergeCell ref="C94:E94"/>
    <mergeCell ref="C95:E95"/>
    <mergeCell ref="A91:E91"/>
    <mergeCell ref="A89:G89"/>
    <mergeCell ref="C75:E75"/>
    <mergeCell ref="C76:E76"/>
    <mergeCell ref="C77:E77"/>
    <mergeCell ref="C78:E78"/>
    <mergeCell ref="A81:F81"/>
    <mergeCell ref="A82:F82"/>
    <mergeCell ref="A83:G83"/>
    <mergeCell ref="A72:F72"/>
    <mergeCell ref="A73:E73"/>
    <mergeCell ref="A74:E74"/>
    <mergeCell ref="A75:A80"/>
    <mergeCell ref="C79:E79"/>
    <mergeCell ref="C80:E80"/>
    <mergeCell ref="A45:E45"/>
    <mergeCell ref="A46:A51"/>
    <mergeCell ref="C46:E46"/>
    <mergeCell ref="C47:E47"/>
    <mergeCell ref="C48:E48"/>
    <mergeCell ref="C49:E49"/>
    <mergeCell ref="C50:E50"/>
    <mergeCell ref="C51:E51"/>
    <mergeCell ref="A60:G60"/>
    <mergeCell ref="C65:E65"/>
    <mergeCell ref="C66:E66"/>
    <mergeCell ref="C67:E67"/>
    <mergeCell ref="C68:E68"/>
    <mergeCell ref="C69:E69"/>
    <mergeCell ref="A52:F52"/>
    <mergeCell ref="A53:F53"/>
    <mergeCell ref="A54:G54"/>
    <mergeCell ref="B55:G55"/>
    <mergeCell ref="C38:E38"/>
    <mergeCell ref="C39:E39"/>
    <mergeCell ref="C40:E40"/>
    <mergeCell ref="C41:E41"/>
    <mergeCell ref="C42:E42"/>
    <mergeCell ref="A43:F43"/>
    <mergeCell ref="A27:C27"/>
    <mergeCell ref="F27:G27"/>
    <mergeCell ref="A29:G29"/>
    <mergeCell ref="A31:G31"/>
    <mergeCell ref="A33:E33"/>
    <mergeCell ref="A34:A42"/>
    <mergeCell ref="C34:E34"/>
    <mergeCell ref="C35:E35"/>
    <mergeCell ref="C36:E36"/>
    <mergeCell ref="C37:E37"/>
    <mergeCell ref="A24:G24"/>
    <mergeCell ref="A25:G25"/>
    <mergeCell ref="A26:C26"/>
    <mergeCell ref="F26:G26"/>
    <mergeCell ref="A17:G17"/>
    <mergeCell ref="A18:G18"/>
    <mergeCell ref="A19:G19"/>
    <mergeCell ref="A20:C20"/>
    <mergeCell ref="A21:C21"/>
    <mergeCell ref="A22:C22"/>
    <mergeCell ref="A23:G23"/>
    <mergeCell ref="A2:G2"/>
    <mergeCell ref="A4:G4"/>
    <mergeCell ref="A5:G5"/>
    <mergeCell ref="A6:G6"/>
    <mergeCell ref="A7:G7"/>
    <mergeCell ref="A8:C8"/>
    <mergeCell ref="F8:G8"/>
    <mergeCell ref="A12:G12"/>
    <mergeCell ref="A13:G13"/>
    <mergeCell ref="A14:G14"/>
    <mergeCell ref="A15:C15"/>
    <mergeCell ref="F15:G15"/>
    <mergeCell ref="A16:C16"/>
    <mergeCell ref="F16:G16"/>
    <mergeCell ref="A9:C9"/>
    <mergeCell ref="F9:G9"/>
    <mergeCell ref="A10:C10"/>
    <mergeCell ref="F10:G10"/>
    <mergeCell ref="A11:C11"/>
    <mergeCell ref="D11:G11"/>
  </mergeCells>
  <conditionalFormatting sqref="G194">
    <cfRule type="cellIs" dxfId="45" priority="65" operator="equal">
      <formula>"select only four items"</formula>
    </cfRule>
  </conditionalFormatting>
  <conditionalFormatting sqref="B34:E34 B35 F34:G42">
    <cfRule type="expression" dxfId="44" priority="64">
      <formula>$A34="X"</formula>
    </cfRule>
  </conditionalFormatting>
  <conditionalFormatting sqref="B36:B42 B46:B51 B65:B70 B75:B80 B92:B97 B101:B105 B117:B123 B127:B128 B140:B144 B148:B152 B156:B159 B171:B175">
    <cfRule type="expression" dxfId="43" priority="63">
      <formula>$A36="X"</formula>
    </cfRule>
  </conditionalFormatting>
  <conditionalFormatting sqref="F34:G42">
    <cfRule type="expression" priority="62">
      <formula>$A34=""</formula>
    </cfRule>
  </conditionalFormatting>
  <conditionalFormatting sqref="B71">
    <cfRule type="expression" dxfId="42" priority="59">
      <formula>$A71="X"</formula>
    </cfRule>
  </conditionalFormatting>
  <conditionalFormatting sqref="G52">
    <cfRule type="expression" dxfId="41" priority="57">
      <formula>#REF!="4 descriptors Selected"</formula>
    </cfRule>
    <cfRule type="expression" dxfId="40" priority="58">
      <formula>#REF!="Selected descriptors exceeds 4"</formula>
    </cfRule>
  </conditionalFormatting>
  <conditionalFormatting sqref="G72">
    <cfRule type="expression" dxfId="39" priority="55">
      <formula>#REF!="6 descriptors Selected in Performance Standard 2"</formula>
    </cfRule>
    <cfRule type="expression" dxfId="38" priority="56">
      <formula>#REF!="Selected descriptors exceeds 6"</formula>
    </cfRule>
  </conditionalFormatting>
  <conditionalFormatting sqref="G81">
    <cfRule type="expression" dxfId="37" priority="53">
      <formula>#REF!="6 descriptors Selected in Performance Standard 2"</formula>
    </cfRule>
    <cfRule type="expression" dxfId="36" priority="54">
      <formula>#REF!="Selected descriptors exceeds 6"</formula>
    </cfRule>
  </conditionalFormatting>
  <conditionalFormatting sqref="F46:G51">
    <cfRule type="expression" dxfId="35" priority="52">
      <formula>$A46="X"</formula>
    </cfRule>
  </conditionalFormatting>
  <conditionalFormatting sqref="F46:G51">
    <cfRule type="expression" priority="51">
      <formula>$A46=""</formula>
    </cfRule>
  </conditionalFormatting>
  <conditionalFormatting sqref="F65:G71">
    <cfRule type="expression" dxfId="34" priority="50">
      <formula>$A65="X"</formula>
    </cfRule>
  </conditionalFormatting>
  <conditionalFormatting sqref="F65:G71">
    <cfRule type="expression" priority="49">
      <formula>$A65=""</formula>
    </cfRule>
  </conditionalFormatting>
  <conditionalFormatting sqref="F75:G80">
    <cfRule type="expression" dxfId="33" priority="48">
      <formula>$A75="X"</formula>
    </cfRule>
  </conditionalFormatting>
  <conditionalFormatting sqref="F75:G80">
    <cfRule type="expression" priority="47">
      <formula>$A75=""</formula>
    </cfRule>
  </conditionalFormatting>
  <conditionalFormatting sqref="F92:G97">
    <cfRule type="expression" dxfId="32" priority="46">
      <formula>$A92="X"</formula>
    </cfRule>
  </conditionalFormatting>
  <conditionalFormatting sqref="F92:G97">
    <cfRule type="expression" priority="45">
      <formula>$A92=""</formula>
    </cfRule>
  </conditionalFormatting>
  <conditionalFormatting sqref="F101:G105">
    <cfRule type="expression" dxfId="31" priority="44">
      <formula>$A101="X"</formula>
    </cfRule>
  </conditionalFormatting>
  <conditionalFormatting sqref="F101:G105">
    <cfRule type="expression" priority="43">
      <formula>$A101=""</formula>
    </cfRule>
  </conditionalFormatting>
  <conditionalFormatting sqref="F117:G123">
    <cfRule type="expression" dxfId="30" priority="42">
      <formula>$A117="X"</formula>
    </cfRule>
  </conditionalFormatting>
  <conditionalFormatting sqref="F117:G123">
    <cfRule type="expression" priority="41">
      <formula>$A117=""</formula>
    </cfRule>
  </conditionalFormatting>
  <conditionalFormatting sqref="F127:G128">
    <cfRule type="expression" dxfId="29" priority="40">
      <formula>$A127="X"</formula>
    </cfRule>
  </conditionalFormatting>
  <conditionalFormatting sqref="F127:G128">
    <cfRule type="expression" priority="39">
      <formula>$A127=""</formula>
    </cfRule>
  </conditionalFormatting>
  <conditionalFormatting sqref="F140:G144">
    <cfRule type="expression" dxfId="28" priority="38">
      <formula>$A140="X"</formula>
    </cfRule>
  </conditionalFormatting>
  <conditionalFormatting sqref="F140:G144">
    <cfRule type="expression" priority="37">
      <formula>$A140=""</formula>
    </cfRule>
  </conditionalFormatting>
  <conditionalFormatting sqref="G148:G152">
    <cfRule type="expression" dxfId="27" priority="36">
      <formula>$A148="X"</formula>
    </cfRule>
  </conditionalFormatting>
  <conditionalFormatting sqref="G148:G152">
    <cfRule type="expression" priority="35">
      <formula>$A148=""</formula>
    </cfRule>
  </conditionalFormatting>
  <conditionalFormatting sqref="F156:G159">
    <cfRule type="expression" dxfId="26" priority="34">
      <formula>$A156="X"</formula>
    </cfRule>
  </conditionalFormatting>
  <conditionalFormatting sqref="F156:G159">
    <cfRule type="expression" priority="33">
      <formula>$A156=""</formula>
    </cfRule>
  </conditionalFormatting>
  <conditionalFormatting sqref="F171:G175">
    <cfRule type="expression" dxfId="25" priority="32">
      <formula>$A171="X"</formula>
    </cfRule>
  </conditionalFormatting>
  <conditionalFormatting sqref="F171:G175">
    <cfRule type="expression" priority="31">
      <formula>$A171=""</formula>
    </cfRule>
  </conditionalFormatting>
  <conditionalFormatting sqref="C35:E42">
    <cfRule type="expression" dxfId="24" priority="28">
      <formula>$A35="X"</formula>
    </cfRule>
  </conditionalFormatting>
  <conditionalFormatting sqref="C46:E51">
    <cfRule type="expression" dxfId="23" priority="27">
      <formula>$A46="X"</formula>
    </cfRule>
  </conditionalFormatting>
  <conditionalFormatting sqref="C65:E71">
    <cfRule type="expression" dxfId="22" priority="25">
      <formula>$A65="X"</formula>
    </cfRule>
  </conditionalFormatting>
  <conditionalFormatting sqref="C75:E80">
    <cfRule type="expression" dxfId="21" priority="24">
      <formula>$A75="X"</formula>
    </cfRule>
  </conditionalFormatting>
  <conditionalFormatting sqref="C92:E97">
    <cfRule type="expression" dxfId="20" priority="23">
      <formula>$A92="X"</formula>
    </cfRule>
  </conditionalFormatting>
  <conditionalFormatting sqref="C101:E105">
    <cfRule type="expression" dxfId="19" priority="22">
      <formula>$A101="X"</formula>
    </cfRule>
  </conditionalFormatting>
  <conditionalFormatting sqref="C117:E123">
    <cfRule type="expression" dxfId="18" priority="21">
      <formula>$A117="X"</formula>
    </cfRule>
  </conditionalFormatting>
  <conditionalFormatting sqref="C127:E128">
    <cfRule type="expression" dxfId="17" priority="20">
      <formula>$A127="X"</formula>
    </cfRule>
  </conditionalFormatting>
  <conditionalFormatting sqref="C140:E144">
    <cfRule type="expression" dxfId="16" priority="19">
      <formula>$A140="X"</formula>
    </cfRule>
  </conditionalFormatting>
  <conditionalFormatting sqref="C148:E152">
    <cfRule type="expression" dxfId="15" priority="18">
      <formula>$A148="X"</formula>
    </cfRule>
  </conditionalFormatting>
  <conditionalFormatting sqref="C156:E159">
    <cfRule type="expression" dxfId="14" priority="17">
      <formula>$A156="X"</formula>
    </cfRule>
  </conditionalFormatting>
  <conditionalFormatting sqref="C171:E175">
    <cfRule type="expression" dxfId="13" priority="16">
      <formula>$A171="X"</formula>
    </cfRule>
  </conditionalFormatting>
  <conditionalFormatting sqref="F148:F152">
    <cfRule type="expression" dxfId="12" priority="15">
      <formula>$A148="X"</formula>
    </cfRule>
  </conditionalFormatting>
  <conditionalFormatting sqref="F148:F152">
    <cfRule type="expression" priority="14">
      <formula>$A148=""</formula>
    </cfRule>
  </conditionalFormatting>
  <conditionalFormatting sqref="B189:B192 B188:C188">
    <cfRule type="expression" dxfId="11" priority="11">
      <formula>$A188="X"</formula>
    </cfRule>
  </conditionalFormatting>
  <conditionalFormatting sqref="A187">
    <cfRule type="cellIs" dxfId="10" priority="9" operator="equal">
      <formula>"Selected descriptors exceeds 4"</formula>
    </cfRule>
    <cfRule type="cellIs" dxfId="9" priority="10" operator="equal">
      <formula>"4 descriptors Selected"</formula>
    </cfRule>
  </conditionalFormatting>
  <conditionalFormatting sqref="F188:G192">
    <cfRule type="expression" dxfId="8" priority="8">
      <formula>$A188="X"</formula>
    </cfRule>
  </conditionalFormatting>
  <conditionalFormatting sqref="F188:G192">
    <cfRule type="expression" priority="7">
      <formula>$A188=""</formula>
    </cfRule>
  </conditionalFormatting>
  <conditionalFormatting sqref="A188:A192">
    <cfRule type="expression" dxfId="7" priority="12">
      <formula>AND($A188="",$G188&gt;0)</formula>
    </cfRule>
  </conditionalFormatting>
  <conditionalFormatting sqref="A188:A192">
    <cfRule type="expression" dxfId="6" priority="13">
      <formula>AND($A188="",$F188&gt;0)</formula>
    </cfRule>
  </conditionalFormatting>
  <conditionalFormatting sqref="C189:C192">
    <cfRule type="expression" dxfId="5" priority="6">
      <formula>$A189="X"</formula>
    </cfRule>
  </conditionalFormatting>
  <conditionalFormatting sqref="F188:G188">
    <cfRule type="expression" dxfId="4" priority="5">
      <formula>AND($A187="4 descriptors Selected",$A188="")</formula>
    </cfRule>
  </conditionalFormatting>
  <conditionalFormatting sqref="F189:G189">
    <cfRule type="expression" dxfId="3" priority="4">
      <formula>AND($A187="4 descriptors Selected",$A189="")</formula>
    </cfRule>
  </conditionalFormatting>
  <conditionalFormatting sqref="F190:G190">
    <cfRule type="expression" dxfId="2" priority="3">
      <formula>AND($A187="4 descriptors Selected",$A190="")</formula>
    </cfRule>
  </conditionalFormatting>
  <conditionalFormatting sqref="F191:G191">
    <cfRule type="expression" dxfId="1" priority="2">
      <formula>AND($A187="4 descriptors Selected",$A191="")</formula>
    </cfRule>
  </conditionalFormatting>
  <conditionalFormatting sqref="F192:G192">
    <cfRule type="expression" dxfId="0" priority="1">
      <formula>AND($A187="4 descriptors Selected",$A192="")</formula>
    </cfRule>
  </conditionalFormatting>
  <dataValidations count="2">
    <dataValidation type="list" allowBlank="1" showInputMessage="1" showErrorMessage="1" sqref="A188:A192" xr:uid="{00000000-0002-0000-0300-000000000000}">
      <formula1>"X,x"</formula1>
    </dataValidation>
    <dataValidation type="list" allowBlank="1" showInputMessage="1" showErrorMessage="1" promptTitle="Criteria " prompt="1=Unacceptable _x000a_2=Acceptable_x000a_3=Good_x000a_4=Outstanding" sqref="F34:G42 F46:G51 F65:G71 F75:G80 F92:G97 F101:G105 F117:G123 F127:G128 F140:G144 F148:G152 F156:G159 F171:G175 F188:G192" xr:uid="{00000000-0002-0000-0300-000001000000}">
      <formula1>"1,2,3,4"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Header>&amp;C&amp;G</oddHeader>
  </headerFooter>
  <rowBreaks count="5" manualBreakCount="5">
    <brk id="44" max="16383" man="1"/>
    <brk id="80" max="16383" man="1"/>
    <brk id="125" max="16383" man="1"/>
    <brk id="160" max="16383" man="1"/>
    <brk id="20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Self-Appraisal PL4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Pitso.M</dc:creator>
  <cp:lastModifiedBy>Louise Fullard</cp:lastModifiedBy>
  <cp:lastPrinted>2021-11-29T08:21:36Z</cp:lastPrinted>
  <dcterms:created xsi:type="dcterms:W3CDTF">2015-04-15T13:39:20Z</dcterms:created>
  <dcterms:modified xsi:type="dcterms:W3CDTF">2021-12-08T13:15:31Z</dcterms:modified>
</cp:coreProperties>
</file>