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autoCompressPictures="0" defaultThemeVersion="124226"/>
  <bookViews>
    <workbookView xWindow="0" yWindow="0" windowWidth="20730" windowHeight="11760"/>
  </bookViews>
  <sheets>
    <sheet name="Data" sheetId="11" r:id="rId1"/>
    <sheet name="Sum_Ops" sheetId="10" r:id="rId2"/>
  </sheets>
  <definedNames>
    <definedName name="music">#REF!</definedName>
  </definedNames>
  <calcPr calcId="144525"/>
</workbook>
</file>

<file path=xl/calcChain.xml><?xml version="1.0" encoding="utf-8"?>
<calcChain xmlns="http://schemas.openxmlformats.org/spreadsheetml/2006/main">
  <c r="H4" i="11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3" i="11"/>
  <c r="B13" i="10" l="1"/>
</calcChain>
</file>

<file path=xl/sharedStrings.xml><?xml version="1.0" encoding="utf-8"?>
<sst xmlns="http://schemas.openxmlformats.org/spreadsheetml/2006/main" count="383" uniqueCount="138">
  <si>
    <t>Epic</t>
  </si>
  <si>
    <t>Bon Jovi</t>
  </si>
  <si>
    <t>Coldplay</t>
  </si>
  <si>
    <t>Elton John</t>
  </si>
  <si>
    <t>Eminem</t>
  </si>
  <si>
    <t>Mute Records</t>
  </si>
  <si>
    <t>George Michael</t>
  </si>
  <si>
    <t>Sony</t>
  </si>
  <si>
    <t>Jamiroquai</t>
  </si>
  <si>
    <t>Jane Mcdonald</t>
  </si>
  <si>
    <t>Madonna</t>
  </si>
  <si>
    <t>Oasis</t>
  </si>
  <si>
    <t>Radiohead</t>
  </si>
  <si>
    <t>Robbie Williams</t>
  </si>
  <si>
    <t>RCA</t>
  </si>
  <si>
    <t>Shaggy</t>
  </si>
  <si>
    <t>Suede</t>
  </si>
  <si>
    <t>Audio CD</t>
  </si>
  <si>
    <t>Columbia</t>
  </si>
  <si>
    <t>Adele</t>
  </si>
  <si>
    <t>XL</t>
  </si>
  <si>
    <t>Rhino</t>
  </si>
  <si>
    <t>Alicia Keys</t>
  </si>
  <si>
    <t>Alison Moyet</t>
  </si>
  <si>
    <t>All Saints</t>
  </si>
  <si>
    <t>Amy MacDonald</t>
  </si>
  <si>
    <t>Amy Macdonald</t>
  </si>
  <si>
    <t>Mercury</t>
  </si>
  <si>
    <t>Warner Bros.</t>
  </si>
  <si>
    <t>Reprise</t>
  </si>
  <si>
    <t>Beastie Boys</t>
  </si>
  <si>
    <t>Bruce Springsteen</t>
  </si>
  <si>
    <t>Ministry Of Sound</t>
  </si>
  <si>
    <t>The Charlatans</t>
  </si>
  <si>
    <t>Crowded House</t>
  </si>
  <si>
    <t>David Bowie</t>
  </si>
  <si>
    <t>Depeche Mode</t>
  </si>
  <si>
    <t>Duffy</t>
  </si>
  <si>
    <t>Sony BMG</t>
  </si>
  <si>
    <t>Girls Aloud</t>
  </si>
  <si>
    <t>Green Day</t>
  </si>
  <si>
    <t>James Morrison</t>
  </si>
  <si>
    <t>Justin Timberlake</t>
  </si>
  <si>
    <t>Kings Of Leon</t>
  </si>
  <si>
    <t>Lenny Kravitz</t>
  </si>
  <si>
    <t>Libertines</t>
  </si>
  <si>
    <t>Rough Trade</t>
  </si>
  <si>
    <t>Luciano Pavarotti</t>
  </si>
  <si>
    <t>Macy Gray</t>
  </si>
  <si>
    <t>Madness</t>
  </si>
  <si>
    <t>Mariah Carey</t>
  </si>
  <si>
    <t>Maroon 5</t>
  </si>
  <si>
    <t>Cooking Vinyl</t>
  </si>
  <si>
    <t>Big Brother</t>
  </si>
  <si>
    <t>Paul Weller</t>
  </si>
  <si>
    <t>Rihanna</t>
  </si>
  <si>
    <t>Santana</t>
  </si>
  <si>
    <t>Roadrunner Records</t>
  </si>
  <si>
    <t>Sugababes</t>
  </si>
  <si>
    <t>The Boo Radleys</t>
  </si>
  <si>
    <t>The Cure</t>
  </si>
  <si>
    <t>White Lies</t>
  </si>
  <si>
    <t>Digital music</t>
  </si>
  <si>
    <t>MP3</t>
  </si>
  <si>
    <t>AAC</t>
  </si>
  <si>
    <t>7Digital</t>
  </si>
  <si>
    <t>Universal Music Ireland Ltd.</t>
  </si>
  <si>
    <t>Universal Music Ltd.</t>
  </si>
  <si>
    <t>Universal Music International Div.</t>
  </si>
  <si>
    <t>Universal Music Oy</t>
  </si>
  <si>
    <t>J Records</t>
  </si>
  <si>
    <t>SONY MUSIC UK</t>
  </si>
  <si>
    <t>EMI UK</t>
  </si>
  <si>
    <t>Universal Music GmbH</t>
  </si>
  <si>
    <t>Universal International Music B.V.</t>
  </si>
  <si>
    <t>Universal Music Pte. Ltd.</t>
  </si>
  <si>
    <t>Capitol Records (New Release)</t>
  </si>
  <si>
    <t>Virgin Records America</t>
  </si>
  <si>
    <t>Open Records</t>
  </si>
  <si>
    <t>Legacy Recordings</t>
  </si>
  <si>
    <t>Charly Records</t>
  </si>
  <si>
    <t>2005 Carinco AG</t>
  </si>
  <si>
    <t>14th Floor Records</t>
  </si>
  <si>
    <t>Universal Music BV - OLD - Do Not Use</t>
  </si>
  <si>
    <t>FLAC</t>
  </si>
  <si>
    <t>Vanilla OMP</t>
  </si>
  <si>
    <t>A &amp; E Records/WMI</t>
  </si>
  <si>
    <t>2005 Polydor Ltd. (UK)</t>
  </si>
  <si>
    <t>Epitaph</t>
  </si>
  <si>
    <t>Hot Chocolate</t>
  </si>
  <si>
    <t>Salvo</t>
  </si>
  <si>
    <t>TOTAL</t>
  </si>
  <si>
    <t>Warner/Chappell Music</t>
  </si>
  <si>
    <t>Ticker Tape Ltd.</t>
  </si>
  <si>
    <t>MP4</t>
  </si>
  <si>
    <t>Mad House Records</t>
  </si>
  <si>
    <t>Texas Is The Reason</t>
  </si>
  <si>
    <t>1996 Revelation Records</t>
  </si>
  <si>
    <t>Texas Tornados</t>
  </si>
  <si>
    <t>2005 New West Records</t>
  </si>
  <si>
    <t>EastWest</t>
  </si>
  <si>
    <t>DVD</t>
  </si>
  <si>
    <t>Universal Music</t>
  </si>
  <si>
    <t>Warner Music Vision</t>
  </si>
  <si>
    <t>Inxs</t>
  </si>
  <si>
    <t>Amazon</t>
  </si>
  <si>
    <t>iTunes</t>
  </si>
  <si>
    <t>2005 Universal Island Records Ltd.</t>
  </si>
  <si>
    <t>2005 EMI Records Ltd</t>
  </si>
  <si>
    <t xml:space="preserve">Red Hot Chili Peppers </t>
  </si>
  <si>
    <t xml:space="preserve">Peter Andre </t>
  </si>
  <si>
    <t>Nickelback</t>
  </si>
  <si>
    <t>The Levellers</t>
  </si>
  <si>
    <t>The Darkness</t>
  </si>
  <si>
    <t>David Gray</t>
  </si>
  <si>
    <t>2005 Aftermath Interscope Records</t>
  </si>
  <si>
    <t>Hmv</t>
  </si>
  <si>
    <t xml:space="preserve">iTunes </t>
  </si>
  <si>
    <t>Type of Product
Tipe Produk</t>
  </si>
  <si>
    <t>Type of File
Tipe Lêer</t>
  </si>
  <si>
    <t>Number
Getal</t>
  </si>
  <si>
    <t>Total
Totaal</t>
  </si>
  <si>
    <t>Store
Winkel</t>
  </si>
  <si>
    <t>Sold
Verkoop</t>
  </si>
  <si>
    <t>SALES</t>
  </si>
  <si>
    <t>Store</t>
  </si>
  <si>
    <t>Product</t>
  </si>
  <si>
    <t>File</t>
  </si>
  <si>
    <t>Artist</t>
  </si>
  <si>
    <t>Label</t>
  </si>
  <si>
    <t>Number</t>
  </si>
  <si>
    <t>Price</t>
  </si>
  <si>
    <t>Total Value</t>
  </si>
  <si>
    <t xml:space="preserve">Q1: Total value of products by 7Digital: </t>
  </si>
  <si>
    <t xml:space="preserve">Q2: Total value of MP3s: </t>
  </si>
  <si>
    <t xml:space="preserve">Q3: Total value of products by Green Day: </t>
  </si>
  <si>
    <t xml:space="preserve">Q4: Total value of products by EMI UK: </t>
  </si>
  <si>
    <t xml:space="preserve">Q5: Total value of DVDs: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</si>
</sst>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R-1C09]\ #,##0.00"/>
  </numFmts>
  <fonts count="8" x14ac:knownFonts="1">
    <font>
      <sz val="10"/>
      <name val="MS Sans Serif"/>
    </font>
    <font>
      <sz val="10"/>
      <name val="Arial"/>
      <family val="2"/>
    </font>
    <font>
      <sz val="14"/>
      <name val="Arial"/>
    </font>
    <font>
      <sz val="10"/>
      <name val="MS Sans Serif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36"/>
      <name val="Arial Rounded MT Bold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5" fillId="0" borderId="1" xfId="0" applyFont="1" applyBorder="1"/>
    <xf numFmtId="0" fontId="4" fillId="0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0" fillId="0" borderId="0" xfId="2" applyNumberFormat="1" applyFont="1"/>
    <xf numFmtId="0" fontId="1" fillId="0" borderId="1" xfId="0" applyFont="1" applyFill="1" applyBorder="1"/>
    <xf numFmtId="0" fontId="1" fillId="0" borderId="1" xfId="0" applyNumberFormat="1" applyFont="1" applyFill="1" applyBorder="1"/>
    <xf numFmtId="1" fontId="1" fillId="0" borderId="1" xfId="0" applyNumberFormat="1" applyFont="1" applyFill="1" applyBorder="1"/>
    <xf numFmtId="1" fontId="2" fillId="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1" xfId="2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6" borderId="0" xfId="0" applyFont="1" applyFill="1" applyAlignment="1">
      <alignment vertical="center"/>
    </xf>
    <xf numFmtId="165" fontId="1" fillId="0" borderId="1" xfId="2" applyNumberFormat="1" applyFont="1" applyFill="1" applyBorder="1"/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165" fontId="1" fillId="0" borderId="1" xfId="0" applyNumberFormat="1" applyFont="1" applyFill="1" applyBorder="1"/>
    <xf numFmtId="0" fontId="1" fillId="2" borderId="1" xfId="0" applyFont="1" applyFill="1" applyBorder="1"/>
    <xf numFmtId="0" fontId="4" fillId="0" borderId="1" xfId="0" applyFont="1" applyFill="1" applyBorder="1" applyAlignment="1"/>
  </cellXfs>
  <cellStyles count="3">
    <cellStyle name="Comma" xfId="2" builtinId="3"/>
    <cellStyle name="Normal" xfId="0" builtinId="0"/>
    <cellStyle name="Normale 2" xfId="1"/>
  </cellStyles>
  <dxfs count="0"/>
  <tableStyles count="0" defaultTableStyle="TableStyleMedium9" defaultPivotStyle="PivotStyleLight16"/>
  <colors>
    <mruColors>
      <color rgb="FF00FF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70"/>
  <sheetViews>
    <sheetView tabSelected="1" zoomScaleNormal="100" workbookViewId="0">
      <selection activeCell="I20" sqref="I20"/>
    </sheetView>
  </sheetViews>
  <sheetFormatPr defaultRowHeight="12.75" x14ac:dyDescent="0.2"/>
  <cols>
    <col min="1" max="1" width="15.85546875" bestFit="1" customWidth="1"/>
    <col min="2" max="2" width="11.7109375" bestFit="1" customWidth="1"/>
    <col min="3" max="3" width="6.42578125" bestFit="1" customWidth="1"/>
    <col min="4" max="4" width="21.28515625" bestFit="1" customWidth="1"/>
    <col min="5" max="5" width="34.7109375" bestFit="1" customWidth="1"/>
    <col min="6" max="6" width="11.28515625" bestFit="1" customWidth="1"/>
    <col min="7" max="7" width="8.140625" style="14" bestFit="1" customWidth="1"/>
    <col min="8" max="8" width="22.85546875" customWidth="1"/>
    <col min="9" max="9" width="46.42578125" customWidth="1"/>
  </cols>
  <sheetData>
    <row r="1" spans="1:9" ht="54" customHeight="1" x14ac:dyDescent="0.55000000000000004">
      <c r="A1" s="38" t="s">
        <v>124</v>
      </c>
      <c r="B1" s="38"/>
      <c r="C1" s="38"/>
      <c r="D1" s="38"/>
      <c r="E1" s="38"/>
      <c r="F1" s="38"/>
      <c r="G1" s="38"/>
      <c r="H1" s="38"/>
      <c r="I1" s="38"/>
    </row>
    <row r="2" spans="1:9" s="9" customFormat="1" ht="15.75" x14ac:dyDescent="0.25">
      <c r="A2" s="37" t="s">
        <v>125</v>
      </c>
      <c r="B2" s="19" t="s">
        <v>126</v>
      </c>
      <c r="C2" s="19" t="s">
        <v>127</v>
      </c>
      <c r="D2" s="19" t="s">
        <v>128</v>
      </c>
      <c r="E2" s="19" t="s">
        <v>129</v>
      </c>
      <c r="F2" s="21" t="s">
        <v>130</v>
      </c>
      <c r="G2" s="20" t="s">
        <v>131</v>
      </c>
      <c r="H2" s="24" t="s">
        <v>132</v>
      </c>
      <c r="I2" s="37" t="s">
        <v>133</v>
      </c>
    </row>
    <row r="3" spans="1:9" s="7" customFormat="1" ht="12.75" customHeight="1" x14ac:dyDescent="0.2">
      <c r="A3" s="15" t="s">
        <v>65</v>
      </c>
      <c r="B3" s="15" t="s">
        <v>62</v>
      </c>
      <c r="C3" s="15" t="s">
        <v>63</v>
      </c>
      <c r="D3" s="15" t="s">
        <v>37</v>
      </c>
      <c r="E3" s="15" t="s">
        <v>75</v>
      </c>
      <c r="F3" s="17">
        <v>295881</v>
      </c>
      <c r="G3" s="23">
        <v>7.99</v>
      </c>
      <c r="H3" s="39">
        <f>F3*G3</f>
        <v>2364089.19</v>
      </c>
      <c r="I3" s="40"/>
    </row>
    <row r="4" spans="1:9" s="7" customFormat="1" ht="12.75" customHeight="1" x14ac:dyDescent="0.2">
      <c r="A4" s="15" t="s">
        <v>65</v>
      </c>
      <c r="B4" s="15" t="s">
        <v>62</v>
      </c>
      <c r="C4" s="15" t="s">
        <v>63</v>
      </c>
      <c r="D4" s="15" t="s">
        <v>16</v>
      </c>
      <c r="E4" s="15" t="s">
        <v>32</v>
      </c>
      <c r="F4" s="16">
        <v>293817</v>
      </c>
      <c r="G4" s="23">
        <v>5.49</v>
      </c>
      <c r="H4" s="39">
        <f t="shared" ref="H4:H67" si="0">F4*G4</f>
        <v>1613055.33</v>
      </c>
    </row>
    <row r="5" spans="1:9" s="7" customFormat="1" ht="12.75" customHeight="1" x14ac:dyDescent="0.25">
      <c r="A5" s="15" t="s">
        <v>65</v>
      </c>
      <c r="B5" s="15" t="s">
        <v>62</v>
      </c>
      <c r="C5" s="15" t="s">
        <v>63</v>
      </c>
      <c r="D5" s="15" t="s">
        <v>51</v>
      </c>
      <c r="E5" s="15" t="s">
        <v>73</v>
      </c>
      <c r="F5" s="16">
        <v>472458</v>
      </c>
      <c r="G5" s="23">
        <v>7.99</v>
      </c>
      <c r="H5" s="39">
        <f t="shared" si="0"/>
        <v>3774939.42</v>
      </c>
      <c r="I5" s="41" t="s">
        <v>134</v>
      </c>
    </row>
    <row r="6" spans="1:9" s="7" customFormat="1" ht="12.75" customHeight="1" x14ac:dyDescent="0.2">
      <c r="A6" s="15" t="s">
        <v>65</v>
      </c>
      <c r="B6" s="15" t="s">
        <v>62</v>
      </c>
      <c r="C6" s="15" t="s">
        <v>63</v>
      </c>
      <c r="D6" s="15" t="s">
        <v>3</v>
      </c>
      <c r="E6" s="15" t="s">
        <v>83</v>
      </c>
      <c r="F6" s="16">
        <v>305005</v>
      </c>
      <c r="G6" s="23">
        <v>7.99</v>
      </c>
      <c r="H6" s="39">
        <f t="shared" si="0"/>
        <v>2436989.9500000002</v>
      </c>
      <c r="I6" s="40"/>
    </row>
    <row r="7" spans="1:9" s="7" customFormat="1" ht="12.75" customHeight="1" x14ac:dyDescent="0.2">
      <c r="A7" s="15" t="s">
        <v>65</v>
      </c>
      <c r="B7" s="15" t="s">
        <v>62</v>
      </c>
      <c r="C7" s="15" t="s">
        <v>63</v>
      </c>
      <c r="D7" s="15" t="s">
        <v>1</v>
      </c>
      <c r="E7" s="15" t="s">
        <v>27</v>
      </c>
      <c r="F7" s="16">
        <v>958169</v>
      </c>
      <c r="G7" s="23">
        <v>7.99</v>
      </c>
      <c r="H7" s="39">
        <f t="shared" si="0"/>
        <v>7655770.3100000005</v>
      </c>
    </row>
    <row r="8" spans="1:9" s="7" customFormat="1" ht="12.75" customHeight="1" x14ac:dyDescent="0.25">
      <c r="A8" s="15" t="s">
        <v>65</v>
      </c>
      <c r="B8" s="15" t="s">
        <v>62</v>
      </c>
      <c r="C8" s="15" t="s">
        <v>63</v>
      </c>
      <c r="D8" s="15" t="s">
        <v>49</v>
      </c>
      <c r="E8" s="15" t="s">
        <v>90</v>
      </c>
      <c r="F8" s="16">
        <v>580457</v>
      </c>
      <c r="G8" s="23">
        <v>4.49</v>
      </c>
      <c r="H8" s="39">
        <f t="shared" si="0"/>
        <v>2606251.9300000002</v>
      </c>
      <c r="I8" s="37" t="s">
        <v>135</v>
      </c>
    </row>
    <row r="9" spans="1:9" s="7" customFormat="1" ht="12.75" customHeight="1" x14ac:dyDescent="0.2">
      <c r="A9" s="15" t="s">
        <v>65</v>
      </c>
      <c r="B9" s="15" t="s">
        <v>62</v>
      </c>
      <c r="C9" s="15" t="s">
        <v>63</v>
      </c>
      <c r="D9" s="15" t="s">
        <v>54</v>
      </c>
      <c r="E9" s="15" t="s">
        <v>66</v>
      </c>
      <c r="F9" s="16">
        <v>589521</v>
      </c>
      <c r="G9" s="23">
        <v>7.99</v>
      </c>
      <c r="H9" s="39">
        <f t="shared" si="0"/>
        <v>4710272.79</v>
      </c>
      <c r="I9" s="40"/>
    </row>
    <row r="10" spans="1:9" s="7" customFormat="1" ht="12.75" customHeight="1" x14ac:dyDescent="0.2">
      <c r="A10" s="15" t="s">
        <v>65</v>
      </c>
      <c r="B10" s="15" t="s">
        <v>62</v>
      </c>
      <c r="C10" s="15" t="s">
        <v>63</v>
      </c>
      <c r="D10" s="15" t="s">
        <v>44</v>
      </c>
      <c r="E10" s="15" t="s">
        <v>77</v>
      </c>
      <c r="F10" s="16">
        <v>329458</v>
      </c>
      <c r="G10" s="23">
        <v>7.99</v>
      </c>
      <c r="H10" s="39">
        <f t="shared" si="0"/>
        <v>2632369.42</v>
      </c>
    </row>
    <row r="11" spans="1:9" s="7" customFormat="1" ht="12.75" customHeight="1" x14ac:dyDescent="0.25">
      <c r="A11" s="15" t="s">
        <v>65</v>
      </c>
      <c r="B11" s="15" t="s">
        <v>62</v>
      </c>
      <c r="C11" s="15" t="s">
        <v>63</v>
      </c>
      <c r="D11" s="15" t="s">
        <v>59</v>
      </c>
      <c r="E11" s="15" t="s">
        <v>71</v>
      </c>
      <c r="F11" s="16">
        <v>428647</v>
      </c>
      <c r="G11" s="23">
        <v>7.99</v>
      </c>
      <c r="H11" s="39">
        <f t="shared" si="0"/>
        <v>3424889.5300000003</v>
      </c>
      <c r="I11" s="37" t="s">
        <v>136</v>
      </c>
    </row>
    <row r="12" spans="1:9" s="7" customFormat="1" ht="12.75" customHeight="1" x14ac:dyDescent="0.2">
      <c r="A12" s="15" t="s">
        <v>65</v>
      </c>
      <c r="B12" s="15" t="s">
        <v>62</v>
      </c>
      <c r="C12" s="15" t="s">
        <v>63</v>
      </c>
      <c r="D12" s="15" t="s">
        <v>8</v>
      </c>
      <c r="E12" s="15" t="s">
        <v>72</v>
      </c>
      <c r="F12" s="16">
        <v>289795</v>
      </c>
      <c r="G12" s="23">
        <v>7.99</v>
      </c>
      <c r="H12" s="39">
        <f t="shared" si="0"/>
        <v>2315462.0500000003</v>
      </c>
      <c r="I12" s="40"/>
    </row>
    <row r="13" spans="1:9" s="7" customFormat="1" ht="12.75" customHeight="1" x14ac:dyDescent="0.2">
      <c r="A13" s="15" t="s">
        <v>65</v>
      </c>
      <c r="B13" s="15" t="s">
        <v>62</v>
      </c>
      <c r="C13" s="15" t="s">
        <v>63</v>
      </c>
      <c r="D13" s="15" t="s">
        <v>13</v>
      </c>
      <c r="E13" s="15" t="s">
        <v>72</v>
      </c>
      <c r="F13" s="16">
        <v>250273</v>
      </c>
      <c r="G13" s="23">
        <v>8.99</v>
      </c>
      <c r="H13" s="39">
        <f t="shared" si="0"/>
        <v>2249954.27</v>
      </c>
    </row>
    <row r="14" spans="1:9" s="7" customFormat="1" ht="12.75" customHeight="1" x14ac:dyDescent="0.25">
      <c r="A14" s="15" t="s">
        <v>65</v>
      </c>
      <c r="B14" s="15" t="s">
        <v>62</v>
      </c>
      <c r="C14" s="15" t="s">
        <v>63</v>
      </c>
      <c r="D14" s="15" t="s">
        <v>40</v>
      </c>
      <c r="E14" s="15" t="s">
        <v>88</v>
      </c>
      <c r="F14" s="16">
        <v>294551</v>
      </c>
      <c r="G14" s="23">
        <v>7.99</v>
      </c>
      <c r="H14" s="39">
        <f t="shared" si="0"/>
        <v>2353462.4900000002</v>
      </c>
      <c r="I14" s="37" t="s">
        <v>137</v>
      </c>
    </row>
    <row r="15" spans="1:9" s="7" customFormat="1" ht="12.75" customHeight="1" x14ac:dyDescent="0.2">
      <c r="A15" s="15" t="s">
        <v>65</v>
      </c>
      <c r="B15" s="15" t="s">
        <v>62</v>
      </c>
      <c r="C15" s="15" t="s">
        <v>63</v>
      </c>
      <c r="D15" s="15" t="s">
        <v>40</v>
      </c>
      <c r="E15" s="15" t="s">
        <v>88</v>
      </c>
      <c r="F15" s="16">
        <v>959508</v>
      </c>
      <c r="G15" s="23">
        <v>7.99</v>
      </c>
      <c r="H15" s="39">
        <f t="shared" si="0"/>
        <v>7666468.9199999999</v>
      </c>
      <c r="I15" s="40"/>
    </row>
    <row r="16" spans="1:9" s="7" customFormat="1" ht="12.75" customHeight="1" x14ac:dyDescent="0.2">
      <c r="A16" s="15" t="s">
        <v>65</v>
      </c>
      <c r="B16" s="15" t="s">
        <v>62</v>
      </c>
      <c r="C16" s="15" t="s">
        <v>63</v>
      </c>
      <c r="D16" s="15" t="s">
        <v>33</v>
      </c>
      <c r="E16" s="15" t="s">
        <v>52</v>
      </c>
      <c r="F16" s="16">
        <v>914738</v>
      </c>
      <c r="G16" s="23">
        <v>7.99</v>
      </c>
      <c r="H16" s="39">
        <f t="shared" si="0"/>
        <v>7308756.6200000001</v>
      </c>
    </row>
    <row r="17" spans="1:8" s="7" customFormat="1" ht="12.75" customHeight="1" x14ac:dyDescent="0.2">
      <c r="A17" s="15" t="s">
        <v>65</v>
      </c>
      <c r="B17" s="15" t="s">
        <v>62</v>
      </c>
      <c r="C17" s="15" t="s">
        <v>63</v>
      </c>
      <c r="D17" s="15" t="s">
        <v>31</v>
      </c>
      <c r="E17" s="15" t="s">
        <v>79</v>
      </c>
      <c r="F17" s="16">
        <v>301396</v>
      </c>
      <c r="G17" s="23">
        <v>9.99</v>
      </c>
      <c r="H17" s="39">
        <f t="shared" si="0"/>
        <v>3010946.04</v>
      </c>
    </row>
    <row r="18" spans="1:8" s="7" customFormat="1" ht="12.75" customHeight="1" x14ac:dyDescent="0.2">
      <c r="A18" s="15" t="s">
        <v>65</v>
      </c>
      <c r="B18" s="15" t="s">
        <v>62</v>
      </c>
      <c r="C18" s="15" t="s">
        <v>63</v>
      </c>
      <c r="D18" s="15" t="s">
        <v>60</v>
      </c>
      <c r="E18" s="15" t="s">
        <v>69</v>
      </c>
      <c r="F18" s="16">
        <v>443305</v>
      </c>
      <c r="G18" s="23">
        <v>9.99</v>
      </c>
      <c r="H18" s="39">
        <f t="shared" si="0"/>
        <v>4428616.95</v>
      </c>
    </row>
    <row r="19" spans="1:8" s="7" customFormat="1" ht="12.75" customHeight="1" x14ac:dyDescent="0.2">
      <c r="A19" s="15" t="s">
        <v>65</v>
      </c>
      <c r="B19" s="15" t="s">
        <v>62</v>
      </c>
      <c r="C19" s="15" t="s">
        <v>63</v>
      </c>
      <c r="D19" s="15" t="s">
        <v>60</v>
      </c>
      <c r="E19" s="15" t="s">
        <v>68</v>
      </c>
      <c r="F19" s="16">
        <v>241629</v>
      </c>
      <c r="G19" s="23">
        <v>9.99</v>
      </c>
      <c r="H19" s="39">
        <f t="shared" si="0"/>
        <v>2413873.71</v>
      </c>
    </row>
    <row r="20" spans="1:8" s="7" customFormat="1" ht="12.75" customHeight="1" x14ac:dyDescent="0.2">
      <c r="A20" s="15" t="s">
        <v>65</v>
      </c>
      <c r="B20" s="15" t="s">
        <v>62</v>
      </c>
      <c r="C20" s="15" t="s">
        <v>63</v>
      </c>
      <c r="D20" s="15" t="s">
        <v>61</v>
      </c>
      <c r="E20" s="15" t="s">
        <v>66</v>
      </c>
      <c r="F20" s="16">
        <v>240158</v>
      </c>
      <c r="G20" s="23">
        <v>5.99</v>
      </c>
      <c r="H20" s="39">
        <f t="shared" si="0"/>
        <v>1438546.4200000002</v>
      </c>
    </row>
    <row r="21" spans="1:8" s="7" customFormat="1" ht="12.75" customHeight="1" x14ac:dyDescent="0.2">
      <c r="A21" s="15" t="s">
        <v>65</v>
      </c>
      <c r="B21" s="15" t="s">
        <v>62</v>
      </c>
      <c r="C21" s="15" t="s">
        <v>63</v>
      </c>
      <c r="D21" s="15" t="s">
        <v>15</v>
      </c>
      <c r="E21" s="15" t="s">
        <v>95</v>
      </c>
      <c r="F21" s="16">
        <v>761396</v>
      </c>
      <c r="G21" s="23">
        <v>7.49</v>
      </c>
      <c r="H21" s="39">
        <f t="shared" si="0"/>
        <v>5702856.04</v>
      </c>
    </row>
    <row r="22" spans="1:8" s="7" customFormat="1" ht="12.75" customHeight="1" x14ac:dyDescent="0.2">
      <c r="A22" s="15" t="s">
        <v>65</v>
      </c>
      <c r="B22" s="15" t="s">
        <v>62</v>
      </c>
      <c r="C22" s="15" t="s">
        <v>63</v>
      </c>
      <c r="D22" s="15" t="s">
        <v>19</v>
      </c>
      <c r="E22" s="15" t="s">
        <v>20</v>
      </c>
      <c r="F22" s="16">
        <v>652182</v>
      </c>
      <c r="G22" s="23">
        <v>7.99</v>
      </c>
      <c r="H22" s="39">
        <f t="shared" si="0"/>
        <v>5210934.18</v>
      </c>
    </row>
    <row r="23" spans="1:8" s="7" customFormat="1" ht="12.75" customHeight="1" x14ac:dyDescent="0.2">
      <c r="A23" s="15" t="s">
        <v>65</v>
      </c>
      <c r="B23" s="15" t="s">
        <v>62</v>
      </c>
      <c r="C23" s="15" t="s">
        <v>63</v>
      </c>
      <c r="D23" s="15" t="s">
        <v>50</v>
      </c>
      <c r="E23" s="15" t="s">
        <v>18</v>
      </c>
      <c r="F23" s="16">
        <v>517055</v>
      </c>
      <c r="G23" s="23">
        <v>9.99</v>
      </c>
      <c r="H23" s="39">
        <f t="shared" si="0"/>
        <v>5165379.45</v>
      </c>
    </row>
    <row r="24" spans="1:8" s="7" customFormat="1" ht="12.75" customHeight="1" x14ac:dyDescent="0.2">
      <c r="A24" s="15" t="s">
        <v>65</v>
      </c>
      <c r="B24" s="15" t="s">
        <v>62</v>
      </c>
      <c r="C24" s="15" t="s">
        <v>63</v>
      </c>
      <c r="D24" s="15" t="s">
        <v>47</v>
      </c>
      <c r="E24" s="15" t="s">
        <v>85</v>
      </c>
      <c r="F24" s="16">
        <v>761162</v>
      </c>
      <c r="G24" s="23">
        <v>7.99</v>
      </c>
      <c r="H24" s="39">
        <f t="shared" si="0"/>
        <v>6081684.3799999999</v>
      </c>
    </row>
    <row r="25" spans="1:8" s="7" customFormat="1" ht="12.75" customHeight="1" x14ac:dyDescent="0.2">
      <c r="A25" s="15" t="s">
        <v>65</v>
      </c>
      <c r="B25" s="15" t="s">
        <v>62</v>
      </c>
      <c r="C25" s="15" t="s">
        <v>63</v>
      </c>
      <c r="D25" s="15" t="s">
        <v>47</v>
      </c>
      <c r="E25" s="15" t="s">
        <v>85</v>
      </c>
      <c r="F25" s="16">
        <v>639010</v>
      </c>
      <c r="G25" s="23">
        <v>7.99</v>
      </c>
      <c r="H25" s="39">
        <f t="shared" si="0"/>
        <v>5105689.9000000004</v>
      </c>
    </row>
    <row r="26" spans="1:8" s="7" customFormat="1" ht="12.75" customHeight="1" x14ac:dyDescent="0.2">
      <c r="A26" s="15" t="s">
        <v>65</v>
      </c>
      <c r="B26" s="15" t="s">
        <v>62</v>
      </c>
      <c r="C26" s="15" t="s">
        <v>63</v>
      </c>
      <c r="D26" s="15" t="s">
        <v>47</v>
      </c>
      <c r="E26" s="15" t="s">
        <v>85</v>
      </c>
      <c r="F26" s="16">
        <v>424997</v>
      </c>
      <c r="G26" s="23">
        <v>7.99</v>
      </c>
      <c r="H26" s="39">
        <f t="shared" si="0"/>
        <v>3395726.0300000003</v>
      </c>
    </row>
    <row r="27" spans="1:8" s="7" customFormat="1" ht="12.75" customHeight="1" x14ac:dyDescent="0.2">
      <c r="A27" s="15" t="s">
        <v>65</v>
      </c>
      <c r="B27" s="15" t="s">
        <v>62</v>
      </c>
      <c r="C27" s="15" t="s">
        <v>63</v>
      </c>
      <c r="D27" s="15" t="s">
        <v>48</v>
      </c>
      <c r="E27" s="15" t="s">
        <v>75</v>
      </c>
      <c r="F27" s="16">
        <v>655111</v>
      </c>
      <c r="G27" s="23">
        <v>7.99</v>
      </c>
      <c r="H27" s="39">
        <f t="shared" si="0"/>
        <v>5234336.8900000006</v>
      </c>
    </row>
    <row r="28" spans="1:8" s="7" customFormat="1" ht="12.75" customHeight="1" x14ac:dyDescent="0.2">
      <c r="A28" s="15" t="s">
        <v>65</v>
      </c>
      <c r="B28" s="15" t="s">
        <v>62</v>
      </c>
      <c r="C28" s="15" t="s">
        <v>63</v>
      </c>
      <c r="D28" s="15" t="s">
        <v>34</v>
      </c>
      <c r="E28" s="15" t="s">
        <v>72</v>
      </c>
      <c r="F28" s="16">
        <v>368119</v>
      </c>
      <c r="G28" s="23">
        <v>7.99</v>
      </c>
      <c r="H28" s="39">
        <f t="shared" si="0"/>
        <v>2941270.81</v>
      </c>
    </row>
    <row r="29" spans="1:8" s="7" customFormat="1" ht="12.75" customHeight="1" x14ac:dyDescent="0.2">
      <c r="A29" s="15" t="s">
        <v>65</v>
      </c>
      <c r="B29" s="15" t="s">
        <v>62</v>
      </c>
      <c r="C29" s="15" t="s">
        <v>63</v>
      </c>
      <c r="D29" s="15" t="s">
        <v>56</v>
      </c>
      <c r="E29" s="15" t="s">
        <v>80</v>
      </c>
      <c r="F29" s="16">
        <v>255296</v>
      </c>
      <c r="G29" s="23">
        <v>7.99</v>
      </c>
      <c r="H29" s="39">
        <f t="shared" si="0"/>
        <v>2039815.04</v>
      </c>
    </row>
    <row r="30" spans="1:8" s="7" customFormat="1" ht="12.75" customHeight="1" x14ac:dyDescent="0.2">
      <c r="A30" s="15" t="s">
        <v>65</v>
      </c>
      <c r="B30" s="15" t="s">
        <v>62</v>
      </c>
      <c r="C30" s="15" t="s">
        <v>63</v>
      </c>
      <c r="D30" s="15" t="s">
        <v>56</v>
      </c>
      <c r="E30" s="15" t="s">
        <v>80</v>
      </c>
      <c r="F30" s="16">
        <v>749695</v>
      </c>
      <c r="G30" s="23">
        <v>7.99</v>
      </c>
      <c r="H30" s="39">
        <f t="shared" si="0"/>
        <v>5990063.0499999998</v>
      </c>
    </row>
    <row r="31" spans="1:8" s="7" customFormat="1" ht="12.75" customHeight="1" x14ac:dyDescent="0.2">
      <c r="A31" s="15" t="s">
        <v>65</v>
      </c>
      <c r="B31" s="15" t="s">
        <v>62</v>
      </c>
      <c r="C31" s="15" t="s">
        <v>63</v>
      </c>
      <c r="D31" s="15" t="s">
        <v>35</v>
      </c>
      <c r="E31" s="15" t="s">
        <v>72</v>
      </c>
      <c r="F31" s="16">
        <v>481003</v>
      </c>
      <c r="G31" s="23">
        <v>4.49</v>
      </c>
      <c r="H31" s="39">
        <f t="shared" si="0"/>
        <v>2159703.4700000002</v>
      </c>
    </row>
    <row r="32" spans="1:8" s="7" customFormat="1" ht="12.75" customHeight="1" x14ac:dyDescent="0.2">
      <c r="A32" s="15" t="s">
        <v>65</v>
      </c>
      <c r="B32" s="15" t="s">
        <v>62</v>
      </c>
      <c r="C32" s="15" t="s">
        <v>63</v>
      </c>
      <c r="D32" s="15" t="s">
        <v>30</v>
      </c>
      <c r="E32" s="15" t="s">
        <v>76</v>
      </c>
      <c r="F32" s="16">
        <v>507912</v>
      </c>
      <c r="G32" s="23">
        <v>7.99</v>
      </c>
      <c r="H32" s="39">
        <f t="shared" si="0"/>
        <v>4058216.88</v>
      </c>
    </row>
    <row r="33" spans="1:8" s="7" customFormat="1" ht="12.75" customHeight="1" x14ac:dyDescent="0.2">
      <c r="A33" s="15" t="s">
        <v>65</v>
      </c>
      <c r="B33" s="15" t="s">
        <v>62</v>
      </c>
      <c r="C33" s="15" t="s">
        <v>63</v>
      </c>
      <c r="D33" s="15" t="s">
        <v>47</v>
      </c>
      <c r="E33" s="15" t="s">
        <v>78</v>
      </c>
      <c r="F33" s="16">
        <v>888149</v>
      </c>
      <c r="G33" s="23">
        <v>7.99</v>
      </c>
      <c r="H33" s="39">
        <f t="shared" si="0"/>
        <v>7096310.5099999998</v>
      </c>
    </row>
    <row r="34" spans="1:8" s="7" customFormat="1" ht="12.75" customHeight="1" x14ac:dyDescent="0.2">
      <c r="A34" s="15" t="s">
        <v>65</v>
      </c>
      <c r="B34" s="15" t="s">
        <v>62</v>
      </c>
      <c r="C34" s="15" t="s">
        <v>63</v>
      </c>
      <c r="D34" s="15" t="s">
        <v>36</v>
      </c>
      <c r="E34" s="15" t="s">
        <v>5</v>
      </c>
      <c r="F34" s="16">
        <v>682293</v>
      </c>
      <c r="G34" s="23">
        <v>7.99</v>
      </c>
      <c r="H34" s="39">
        <f t="shared" si="0"/>
        <v>5451521.0700000003</v>
      </c>
    </row>
    <row r="35" spans="1:8" s="7" customFormat="1" ht="12.75" customHeight="1" x14ac:dyDescent="0.2">
      <c r="A35" s="15" t="s">
        <v>65</v>
      </c>
      <c r="B35" s="15" t="s">
        <v>62</v>
      </c>
      <c r="C35" s="15" t="s">
        <v>63</v>
      </c>
      <c r="D35" s="15" t="s">
        <v>25</v>
      </c>
      <c r="E35" s="15" t="s">
        <v>74</v>
      </c>
      <c r="F35" s="16">
        <v>808732</v>
      </c>
      <c r="G35" s="23">
        <v>4.99</v>
      </c>
      <c r="H35" s="39">
        <f t="shared" si="0"/>
        <v>4035572.68</v>
      </c>
    </row>
    <row r="36" spans="1:8" s="7" customFormat="1" ht="12.75" customHeight="1" x14ac:dyDescent="0.2">
      <c r="A36" s="15" t="s">
        <v>65</v>
      </c>
      <c r="B36" s="15" t="s">
        <v>62</v>
      </c>
      <c r="C36" s="15" t="s">
        <v>63</v>
      </c>
      <c r="D36" s="15" t="s">
        <v>33</v>
      </c>
      <c r="E36" s="15" t="s">
        <v>66</v>
      </c>
      <c r="F36" s="16">
        <v>852921</v>
      </c>
      <c r="G36" s="23">
        <v>7.99</v>
      </c>
      <c r="H36" s="39">
        <f t="shared" si="0"/>
        <v>6814838.79</v>
      </c>
    </row>
    <row r="37" spans="1:8" s="7" customFormat="1" ht="12.75" customHeight="1" x14ac:dyDescent="0.2">
      <c r="A37" s="15" t="s">
        <v>65</v>
      </c>
      <c r="B37" s="15" t="s">
        <v>62</v>
      </c>
      <c r="C37" s="15" t="s">
        <v>84</v>
      </c>
      <c r="D37" s="15" t="s">
        <v>12</v>
      </c>
      <c r="E37" s="15" t="s">
        <v>93</v>
      </c>
      <c r="F37" s="16">
        <v>378058</v>
      </c>
      <c r="G37" s="23">
        <v>8.99</v>
      </c>
      <c r="H37" s="39">
        <f t="shared" si="0"/>
        <v>3398741.42</v>
      </c>
    </row>
    <row r="38" spans="1:8" s="7" customFormat="1" ht="12.75" customHeight="1" x14ac:dyDescent="0.2">
      <c r="A38" s="15" t="s">
        <v>65</v>
      </c>
      <c r="B38" s="15" t="s">
        <v>62</v>
      </c>
      <c r="C38" s="15" t="s">
        <v>84</v>
      </c>
      <c r="D38" s="15" t="s">
        <v>12</v>
      </c>
      <c r="E38" s="15" t="s">
        <v>93</v>
      </c>
      <c r="F38" s="16">
        <v>687682</v>
      </c>
      <c r="G38" s="23">
        <v>10.99</v>
      </c>
      <c r="H38" s="39">
        <f t="shared" si="0"/>
        <v>7557625.1799999997</v>
      </c>
    </row>
    <row r="39" spans="1:8" s="7" customFormat="1" ht="12.75" customHeight="1" x14ac:dyDescent="0.2">
      <c r="A39" s="15" t="s">
        <v>65</v>
      </c>
      <c r="B39" s="15" t="s">
        <v>62</v>
      </c>
      <c r="C39" s="15" t="s">
        <v>84</v>
      </c>
      <c r="D39" s="15" t="s">
        <v>12</v>
      </c>
      <c r="E39" s="15" t="s">
        <v>92</v>
      </c>
      <c r="F39" s="16">
        <v>472293</v>
      </c>
      <c r="G39" s="23">
        <v>7.99</v>
      </c>
      <c r="H39" s="39">
        <f t="shared" si="0"/>
        <v>3773621.0700000003</v>
      </c>
    </row>
    <row r="40" spans="1:8" s="7" customFormat="1" ht="12.75" customHeight="1" x14ac:dyDescent="0.2">
      <c r="A40" s="15" t="s">
        <v>65</v>
      </c>
      <c r="B40" s="15" t="s">
        <v>62</v>
      </c>
      <c r="C40" s="15" t="s">
        <v>84</v>
      </c>
      <c r="D40" s="15" t="s">
        <v>11</v>
      </c>
      <c r="E40" s="15" t="s">
        <v>53</v>
      </c>
      <c r="F40" s="16">
        <v>716888</v>
      </c>
      <c r="G40" s="23">
        <v>7.99</v>
      </c>
      <c r="H40" s="39">
        <f t="shared" si="0"/>
        <v>5727935.1200000001</v>
      </c>
    </row>
    <row r="41" spans="1:8" s="7" customFormat="1" ht="12.75" customHeight="1" x14ac:dyDescent="0.2">
      <c r="A41" s="15" t="s">
        <v>65</v>
      </c>
      <c r="B41" s="15" t="s">
        <v>62</v>
      </c>
      <c r="C41" s="15" t="s">
        <v>94</v>
      </c>
      <c r="D41" s="15" t="s">
        <v>55</v>
      </c>
      <c r="E41" s="15" t="s">
        <v>67</v>
      </c>
      <c r="F41" s="16">
        <v>190698</v>
      </c>
      <c r="G41" s="23">
        <v>11.99</v>
      </c>
      <c r="H41" s="39">
        <f t="shared" si="0"/>
        <v>2286469.02</v>
      </c>
    </row>
    <row r="42" spans="1:8" s="7" customFormat="1" ht="12.75" customHeight="1" x14ac:dyDescent="0.2">
      <c r="A42" s="15" t="s">
        <v>117</v>
      </c>
      <c r="B42" s="15" t="s">
        <v>62</v>
      </c>
      <c r="C42" s="15" t="s">
        <v>64</v>
      </c>
      <c r="D42" s="15" t="s">
        <v>89</v>
      </c>
      <c r="E42" s="15" t="s">
        <v>81</v>
      </c>
      <c r="F42" s="16">
        <v>347722</v>
      </c>
      <c r="G42" s="23">
        <v>7.99</v>
      </c>
      <c r="H42" s="39">
        <f t="shared" si="0"/>
        <v>2778298.7800000003</v>
      </c>
    </row>
    <row r="43" spans="1:8" s="7" customFormat="1" ht="12.75" customHeight="1" x14ac:dyDescent="0.2">
      <c r="A43" s="15" t="s">
        <v>117</v>
      </c>
      <c r="B43" s="15" t="s">
        <v>62</v>
      </c>
      <c r="C43" s="15" t="s">
        <v>64</v>
      </c>
      <c r="D43" s="15" t="s">
        <v>96</v>
      </c>
      <c r="E43" s="15" t="s">
        <v>97</v>
      </c>
      <c r="F43" s="16">
        <v>839855</v>
      </c>
      <c r="G43" s="23">
        <v>7.11</v>
      </c>
      <c r="H43" s="39">
        <f t="shared" si="0"/>
        <v>5971369.0499999998</v>
      </c>
    </row>
    <row r="44" spans="1:8" s="7" customFormat="1" ht="12.75" customHeight="1" x14ac:dyDescent="0.2">
      <c r="A44" s="15" t="s">
        <v>117</v>
      </c>
      <c r="B44" s="15" t="s">
        <v>62</v>
      </c>
      <c r="C44" s="15" t="s">
        <v>64</v>
      </c>
      <c r="D44" s="15" t="s">
        <v>98</v>
      </c>
      <c r="E44" s="15" t="s">
        <v>99</v>
      </c>
      <c r="F44" s="16">
        <v>629748</v>
      </c>
      <c r="G44" s="23">
        <v>7.99</v>
      </c>
      <c r="H44" s="39">
        <f t="shared" si="0"/>
        <v>5031686.5200000005</v>
      </c>
    </row>
    <row r="45" spans="1:8" s="7" customFormat="1" ht="12.75" customHeight="1" x14ac:dyDescent="0.2">
      <c r="A45" s="15" t="s">
        <v>117</v>
      </c>
      <c r="B45" s="15" t="s">
        <v>62</v>
      </c>
      <c r="C45" s="15" t="s">
        <v>64</v>
      </c>
      <c r="D45" s="15" t="s">
        <v>58</v>
      </c>
      <c r="E45" s="15" t="s">
        <v>107</v>
      </c>
      <c r="F45" s="16">
        <v>447607</v>
      </c>
      <c r="G45" s="23">
        <v>1.49</v>
      </c>
      <c r="H45" s="39">
        <f t="shared" si="0"/>
        <v>666934.43000000005</v>
      </c>
    </row>
    <row r="46" spans="1:8" s="7" customFormat="1" ht="12.75" customHeight="1" x14ac:dyDescent="0.2">
      <c r="A46" s="15" t="s">
        <v>117</v>
      </c>
      <c r="B46" s="15" t="s">
        <v>62</v>
      </c>
      <c r="C46" s="15" t="s">
        <v>64</v>
      </c>
      <c r="D46" s="15" t="s">
        <v>2</v>
      </c>
      <c r="E46" s="15" t="s">
        <v>108</v>
      </c>
      <c r="F46" s="16">
        <v>322517</v>
      </c>
      <c r="G46" s="23">
        <v>2.4900000000000002</v>
      </c>
      <c r="H46" s="39">
        <f t="shared" si="0"/>
        <v>803067.33000000007</v>
      </c>
    </row>
    <row r="47" spans="1:8" s="7" customFormat="1" ht="12.75" customHeight="1" x14ac:dyDescent="0.2">
      <c r="A47" s="15" t="s">
        <v>117</v>
      </c>
      <c r="B47" s="15" t="s">
        <v>62</v>
      </c>
      <c r="C47" s="15" t="s">
        <v>64</v>
      </c>
      <c r="D47" s="15" t="s">
        <v>39</v>
      </c>
      <c r="E47" s="15" t="s">
        <v>87</v>
      </c>
      <c r="F47" s="16">
        <v>469378</v>
      </c>
      <c r="G47" s="23">
        <v>1.49</v>
      </c>
      <c r="H47" s="39">
        <f t="shared" si="0"/>
        <v>699373.22</v>
      </c>
    </row>
    <row r="48" spans="1:8" s="7" customFormat="1" ht="12.75" customHeight="1" x14ac:dyDescent="0.2">
      <c r="A48" s="15" t="s">
        <v>117</v>
      </c>
      <c r="B48" s="15" t="s">
        <v>62</v>
      </c>
      <c r="C48" s="15" t="s">
        <v>64</v>
      </c>
      <c r="D48" s="15" t="s">
        <v>39</v>
      </c>
      <c r="E48" s="15" t="s">
        <v>87</v>
      </c>
      <c r="F48" s="16">
        <v>403344</v>
      </c>
      <c r="G48" s="23">
        <v>1.49</v>
      </c>
      <c r="H48" s="39">
        <f t="shared" si="0"/>
        <v>600982.55999999994</v>
      </c>
    </row>
    <row r="49" spans="1:8" s="7" customFormat="1" ht="12.75" customHeight="1" x14ac:dyDescent="0.2">
      <c r="A49" s="15" t="s">
        <v>117</v>
      </c>
      <c r="B49" s="15" t="s">
        <v>62</v>
      </c>
      <c r="C49" s="15" t="s">
        <v>64</v>
      </c>
      <c r="D49" s="15" t="s">
        <v>4</v>
      </c>
      <c r="E49" s="15" t="s">
        <v>115</v>
      </c>
      <c r="F49" s="16">
        <v>146718</v>
      </c>
      <c r="G49" s="23">
        <v>1.99</v>
      </c>
      <c r="H49" s="39">
        <f t="shared" si="0"/>
        <v>291968.82</v>
      </c>
    </row>
    <row r="50" spans="1:8" s="7" customFormat="1" ht="12.75" customHeight="1" x14ac:dyDescent="0.2">
      <c r="A50" s="15" t="s">
        <v>105</v>
      </c>
      <c r="B50" s="15" t="s">
        <v>17</v>
      </c>
      <c r="C50" s="15" t="s">
        <v>64</v>
      </c>
      <c r="D50" s="15" t="s">
        <v>42</v>
      </c>
      <c r="E50" s="15" t="s">
        <v>38</v>
      </c>
      <c r="F50" s="16">
        <v>489503</v>
      </c>
      <c r="G50" s="23">
        <v>10.39</v>
      </c>
      <c r="H50" s="39">
        <f t="shared" si="0"/>
        <v>5085936.17</v>
      </c>
    </row>
    <row r="51" spans="1:8" s="7" customFormat="1" ht="12.75" customHeight="1" x14ac:dyDescent="0.2">
      <c r="A51" s="15" t="s">
        <v>105</v>
      </c>
      <c r="B51" s="15" t="s">
        <v>101</v>
      </c>
      <c r="C51" s="15" t="s">
        <v>63</v>
      </c>
      <c r="D51" s="15" t="s">
        <v>10</v>
      </c>
      <c r="E51" s="15" t="s">
        <v>103</v>
      </c>
      <c r="F51" s="16">
        <v>493722</v>
      </c>
      <c r="G51" s="23">
        <v>5.54</v>
      </c>
      <c r="H51" s="39">
        <f t="shared" si="0"/>
        <v>2735219.88</v>
      </c>
    </row>
    <row r="52" spans="1:8" s="7" customFormat="1" ht="12.75" customHeight="1" x14ac:dyDescent="0.2">
      <c r="A52" s="15" t="s">
        <v>105</v>
      </c>
      <c r="B52" s="15" t="s">
        <v>101</v>
      </c>
      <c r="C52" s="15" t="s">
        <v>63</v>
      </c>
      <c r="D52" s="15" t="s">
        <v>6</v>
      </c>
      <c r="E52" s="15" t="s">
        <v>7</v>
      </c>
      <c r="F52" s="16">
        <v>578308</v>
      </c>
      <c r="G52" s="23">
        <v>5.94</v>
      </c>
      <c r="H52" s="39">
        <f t="shared" si="0"/>
        <v>3435149.52</v>
      </c>
    </row>
    <row r="53" spans="1:8" s="7" customFormat="1" ht="12.75" customHeight="1" x14ac:dyDescent="0.2">
      <c r="A53" s="15" t="s">
        <v>116</v>
      </c>
      <c r="B53" s="15" t="s">
        <v>62</v>
      </c>
      <c r="C53" s="15" t="s">
        <v>63</v>
      </c>
      <c r="D53" s="15" t="s">
        <v>22</v>
      </c>
      <c r="E53" s="15" t="s">
        <v>70</v>
      </c>
      <c r="F53" s="16">
        <v>550624</v>
      </c>
      <c r="G53" s="23">
        <v>5.99</v>
      </c>
      <c r="H53" s="39">
        <f t="shared" si="0"/>
        <v>3298237.7600000002</v>
      </c>
    </row>
    <row r="54" spans="1:8" s="7" customFormat="1" ht="12.75" customHeight="1" x14ac:dyDescent="0.2">
      <c r="A54" s="15" t="s">
        <v>116</v>
      </c>
      <c r="B54" s="15" t="s">
        <v>62</v>
      </c>
      <c r="C54" s="15" t="s">
        <v>63</v>
      </c>
      <c r="D54" s="15" t="s">
        <v>23</v>
      </c>
      <c r="E54" s="15" t="s">
        <v>38</v>
      </c>
      <c r="F54" s="16">
        <v>392159</v>
      </c>
      <c r="G54" s="23">
        <v>9.99</v>
      </c>
      <c r="H54" s="39">
        <f t="shared" si="0"/>
        <v>3917668.41</v>
      </c>
    </row>
    <row r="55" spans="1:8" s="7" customFormat="1" ht="12.75" customHeight="1" x14ac:dyDescent="0.2">
      <c r="A55" s="15" t="s">
        <v>116</v>
      </c>
      <c r="B55" s="15" t="s">
        <v>62</v>
      </c>
      <c r="C55" s="15" t="s">
        <v>63</v>
      </c>
      <c r="D55" s="15" t="s">
        <v>24</v>
      </c>
      <c r="E55" s="15" t="s">
        <v>21</v>
      </c>
      <c r="F55" s="16">
        <v>492929</v>
      </c>
      <c r="G55" s="23">
        <v>7.99</v>
      </c>
      <c r="H55" s="39">
        <f t="shared" si="0"/>
        <v>3938502.71</v>
      </c>
    </row>
    <row r="56" spans="1:8" s="7" customFormat="1" ht="12.75" customHeight="1" x14ac:dyDescent="0.2">
      <c r="A56" s="15" t="s">
        <v>116</v>
      </c>
      <c r="B56" s="15" t="s">
        <v>62</v>
      </c>
      <c r="C56" s="15" t="s">
        <v>63</v>
      </c>
      <c r="D56" s="15" t="s">
        <v>26</v>
      </c>
      <c r="E56" s="15" t="s">
        <v>102</v>
      </c>
      <c r="F56" s="16">
        <v>342070</v>
      </c>
      <c r="G56" s="23">
        <v>4.99</v>
      </c>
      <c r="H56" s="39">
        <f t="shared" si="0"/>
        <v>1706929.3</v>
      </c>
    </row>
    <row r="57" spans="1:8" s="7" customFormat="1" ht="12.75" customHeight="1" x14ac:dyDescent="0.2">
      <c r="A57" s="15" t="s">
        <v>116</v>
      </c>
      <c r="B57" s="15" t="s">
        <v>62</v>
      </c>
      <c r="C57" s="15" t="s">
        <v>63</v>
      </c>
      <c r="D57" s="15" t="s">
        <v>104</v>
      </c>
      <c r="E57" s="15" t="s">
        <v>102</v>
      </c>
      <c r="F57" s="16">
        <v>200627</v>
      </c>
      <c r="G57" s="23">
        <v>7.99</v>
      </c>
      <c r="H57" s="39">
        <f t="shared" si="0"/>
        <v>1603009.73</v>
      </c>
    </row>
    <row r="58" spans="1:8" s="7" customFormat="1" ht="12.75" customHeight="1" x14ac:dyDescent="0.2">
      <c r="A58" s="15" t="s">
        <v>116</v>
      </c>
      <c r="B58" s="15" t="s">
        <v>62</v>
      </c>
      <c r="C58" s="15" t="s">
        <v>63</v>
      </c>
      <c r="D58" s="15" t="s">
        <v>41</v>
      </c>
      <c r="E58" s="15" t="s">
        <v>102</v>
      </c>
      <c r="F58" s="16">
        <v>783854</v>
      </c>
      <c r="G58" s="23">
        <v>4.99</v>
      </c>
      <c r="H58" s="39">
        <f t="shared" si="0"/>
        <v>3911431.46</v>
      </c>
    </row>
    <row r="59" spans="1:8" s="7" customFormat="1" ht="12.75" customHeight="1" x14ac:dyDescent="0.2">
      <c r="A59" s="15" t="s">
        <v>116</v>
      </c>
      <c r="B59" s="15" t="s">
        <v>62</v>
      </c>
      <c r="C59" s="15" t="s">
        <v>63</v>
      </c>
      <c r="D59" s="15" t="s">
        <v>8</v>
      </c>
      <c r="E59" s="15" t="s">
        <v>0</v>
      </c>
      <c r="F59" s="16">
        <v>512068</v>
      </c>
      <c r="G59" s="23">
        <v>7.99</v>
      </c>
      <c r="H59" s="39">
        <f t="shared" si="0"/>
        <v>4091423.3200000003</v>
      </c>
    </row>
    <row r="60" spans="1:8" s="7" customFormat="1" ht="12.75" customHeight="1" x14ac:dyDescent="0.2">
      <c r="A60" s="15" t="s">
        <v>116</v>
      </c>
      <c r="B60" s="15" t="s">
        <v>62</v>
      </c>
      <c r="C60" s="15" t="s">
        <v>63</v>
      </c>
      <c r="D60" s="15" t="s">
        <v>9</v>
      </c>
      <c r="E60" s="15" t="s">
        <v>102</v>
      </c>
      <c r="F60" s="16">
        <v>363492</v>
      </c>
      <c r="G60" s="23">
        <v>7.99</v>
      </c>
      <c r="H60" s="39">
        <f t="shared" si="0"/>
        <v>2904301.08</v>
      </c>
    </row>
    <row r="61" spans="1:8" s="7" customFormat="1" ht="12.75" customHeight="1" x14ac:dyDescent="0.2">
      <c r="A61" s="15" t="s">
        <v>116</v>
      </c>
      <c r="B61" s="15" t="s">
        <v>62</v>
      </c>
      <c r="C61" s="15" t="s">
        <v>63</v>
      </c>
      <c r="D61" s="15" t="s">
        <v>43</v>
      </c>
      <c r="E61" s="15" t="s">
        <v>14</v>
      </c>
      <c r="F61" s="16">
        <v>672795</v>
      </c>
      <c r="G61" s="23">
        <v>5.99</v>
      </c>
      <c r="H61" s="39">
        <f t="shared" si="0"/>
        <v>4030042.0500000003</v>
      </c>
    </row>
    <row r="62" spans="1:8" s="7" customFormat="1" ht="12.75" customHeight="1" x14ac:dyDescent="0.2">
      <c r="A62" s="15" t="s">
        <v>116</v>
      </c>
      <c r="B62" s="15" t="s">
        <v>62</v>
      </c>
      <c r="C62" s="15" t="s">
        <v>63</v>
      </c>
      <c r="D62" s="15" t="s">
        <v>45</v>
      </c>
      <c r="E62" s="15" t="s">
        <v>46</v>
      </c>
      <c r="F62" s="16">
        <v>731054</v>
      </c>
      <c r="G62" s="23">
        <v>7.99</v>
      </c>
      <c r="H62" s="39">
        <f t="shared" si="0"/>
        <v>5841121.46</v>
      </c>
    </row>
    <row r="63" spans="1:8" s="7" customFormat="1" ht="12.75" customHeight="1" x14ac:dyDescent="0.2">
      <c r="A63" s="15" t="s">
        <v>105</v>
      </c>
      <c r="B63" s="15" t="s">
        <v>62</v>
      </c>
      <c r="C63" s="15" t="s">
        <v>63</v>
      </c>
      <c r="D63" s="15" t="s">
        <v>109</v>
      </c>
      <c r="E63" s="15" t="s">
        <v>28</v>
      </c>
      <c r="F63" s="16">
        <v>711455</v>
      </c>
      <c r="G63" s="23">
        <v>0.69</v>
      </c>
      <c r="H63" s="39">
        <f t="shared" si="0"/>
        <v>490903.94999999995</v>
      </c>
    </row>
    <row r="64" spans="1:8" s="7" customFormat="1" ht="12.75" customHeight="1" x14ac:dyDescent="0.2">
      <c r="A64" s="15" t="s">
        <v>105</v>
      </c>
      <c r="B64" s="15" t="s">
        <v>62</v>
      </c>
      <c r="C64" s="15" t="s">
        <v>63</v>
      </c>
      <c r="D64" s="15" t="s">
        <v>40</v>
      </c>
      <c r="E64" s="15" t="s">
        <v>29</v>
      </c>
      <c r="F64" s="16">
        <v>957386</v>
      </c>
      <c r="G64" s="23">
        <v>0.89</v>
      </c>
      <c r="H64" s="39">
        <f t="shared" si="0"/>
        <v>852073.54</v>
      </c>
    </row>
    <row r="65" spans="1:8" s="7" customFormat="1" ht="12.75" customHeight="1" x14ac:dyDescent="0.2">
      <c r="A65" s="15" t="s">
        <v>105</v>
      </c>
      <c r="B65" s="15" t="s">
        <v>62</v>
      </c>
      <c r="C65" s="15" t="s">
        <v>63</v>
      </c>
      <c r="D65" s="15" t="s">
        <v>110</v>
      </c>
      <c r="E65" s="15" t="s">
        <v>86</v>
      </c>
      <c r="F65" s="16">
        <v>201900</v>
      </c>
      <c r="G65" s="23">
        <v>0.69</v>
      </c>
      <c r="H65" s="39">
        <f t="shared" si="0"/>
        <v>139311</v>
      </c>
    </row>
    <row r="66" spans="1:8" s="7" customFormat="1" ht="12.75" customHeight="1" x14ac:dyDescent="0.2">
      <c r="A66" s="15" t="s">
        <v>105</v>
      </c>
      <c r="B66" s="15" t="s">
        <v>62</v>
      </c>
      <c r="C66" s="15" t="s">
        <v>63</v>
      </c>
      <c r="D66" s="15" t="s">
        <v>40</v>
      </c>
      <c r="E66" s="15" t="s">
        <v>29</v>
      </c>
      <c r="F66" s="16">
        <v>795614</v>
      </c>
      <c r="G66" s="23">
        <v>7.49</v>
      </c>
      <c r="H66" s="39">
        <f t="shared" si="0"/>
        <v>5959148.8600000003</v>
      </c>
    </row>
    <row r="67" spans="1:8" s="7" customFormat="1" ht="12.75" customHeight="1" x14ac:dyDescent="0.2">
      <c r="A67" s="15" t="s">
        <v>105</v>
      </c>
      <c r="B67" s="15" t="s">
        <v>62</v>
      </c>
      <c r="C67" s="15" t="s">
        <v>63</v>
      </c>
      <c r="D67" s="15" t="s">
        <v>111</v>
      </c>
      <c r="E67" s="15" t="s">
        <v>57</v>
      </c>
      <c r="F67" s="16">
        <v>725767</v>
      </c>
      <c r="G67" s="23">
        <v>5.99</v>
      </c>
      <c r="H67" s="39">
        <f t="shared" si="0"/>
        <v>4347344.33</v>
      </c>
    </row>
    <row r="68" spans="1:8" s="7" customFormat="1" ht="12.75" customHeight="1" x14ac:dyDescent="0.2">
      <c r="A68" s="15" t="s">
        <v>105</v>
      </c>
      <c r="B68" s="15" t="s">
        <v>62</v>
      </c>
      <c r="C68" s="15" t="s">
        <v>63</v>
      </c>
      <c r="D68" s="15" t="s">
        <v>112</v>
      </c>
      <c r="E68" s="15" t="s">
        <v>21</v>
      </c>
      <c r="F68" s="16">
        <v>560933</v>
      </c>
      <c r="G68" s="23">
        <v>5.99</v>
      </c>
      <c r="H68" s="39">
        <f t="shared" ref="H68:H70" si="1">F68*G68</f>
        <v>3359988.67</v>
      </c>
    </row>
    <row r="69" spans="1:8" s="7" customFormat="1" ht="12.75" customHeight="1" x14ac:dyDescent="0.2">
      <c r="A69" s="15" t="s">
        <v>105</v>
      </c>
      <c r="B69" s="15" t="s">
        <v>62</v>
      </c>
      <c r="C69" s="15" t="s">
        <v>63</v>
      </c>
      <c r="D69" s="15" t="s">
        <v>113</v>
      </c>
      <c r="E69" s="15" t="s">
        <v>100</v>
      </c>
      <c r="F69" s="16">
        <v>625922</v>
      </c>
      <c r="G69" s="23">
        <v>7.1</v>
      </c>
      <c r="H69" s="39">
        <f t="shared" si="1"/>
        <v>4444046.2</v>
      </c>
    </row>
    <row r="70" spans="1:8" s="7" customFormat="1" ht="12.75" customHeight="1" x14ac:dyDescent="0.2">
      <c r="A70" s="15" t="s">
        <v>105</v>
      </c>
      <c r="B70" s="15" t="s">
        <v>62</v>
      </c>
      <c r="C70" s="15" t="s">
        <v>63</v>
      </c>
      <c r="D70" s="15" t="s">
        <v>114</v>
      </c>
      <c r="E70" s="15" t="s">
        <v>82</v>
      </c>
      <c r="F70" s="16">
        <v>161226</v>
      </c>
      <c r="G70" s="23">
        <v>4.99</v>
      </c>
      <c r="H70" s="39">
        <f t="shared" si="1"/>
        <v>804517.74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16"/>
  <sheetViews>
    <sheetView workbookViewId="0"/>
  </sheetViews>
  <sheetFormatPr defaultColWidth="10.7109375" defaultRowHeight="18" x14ac:dyDescent="0.25"/>
  <cols>
    <col min="1" max="1" width="12" style="1" customWidth="1"/>
    <col min="2" max="2" width="31.5703125" style="1" customWidth="1"/>
    <col min="3" max="3" width="20.85546875" style="1" customWidth="1"/>
    <col min="4" max="4" width="14.5703125" style="1" customWidth="1"/>
    <col min="5" max="5" width="12.85546875" style="1" customWidth="1"/>
    <col min="6" max="16384" width="10.7109375" style="1"/>
  </cols>
  <sheetData>
    <row r="1" spans="1:5" ht="36" x14ac:dyDescent="0.25">
      <c r="A1" s="12" t="s">
        <v>122</v>
      </c>
      <c r="B1" s="12" t="s">
        <v>118</v>
      </c>
      <c r="C1" s="12" t="s">
        <v>119</v>
      </c>
      <c r="D1" s="12" t="s">
        <v>120</v>
      </c>
      <c r="E1" s="12" t="s">
        <v>121</v>
      </c>
    </row>
    <row r="2" spans="1:5" x14ac:dyDescent="0.25">
      <c r="A2" s="31" t="s">
        <v>65</v>
      </c>
      <c r="B2" s="34" t="s">
        <v>62</v>
      </c>
      <c r="C2" s="2" t="s">
        <v>63</v>
      </c>
      <c r="D2" s="22"/>
      <c r="E2" s="29"/>
    </row>
    <row r="3" spans="1:5" x14ac:dyDescent="0.25">
      <c r="A3" s="32"/>
      <c r="B3" s="35"/>
      <c r="C3" s="2" t="s">
        <v>84</v>
      </c>
      <c r="D3" s="3">
        <v>4</v>
      </c>
      <c r="E3" s="29"/>
    </row>
    <row r="4" spans="1:5" x14ac:dyDescent="0.25">
      <c r="A4" s="33"/>
      <c r="B4" s="36"/>
      <c r="C4" s="2" t="s">
        <v>94</v>
      </c>
      <c r="D4" s="3">
        <v>1</v>
      </c>
      <c r="E4" s="29"/>
    </row>
    <row r="5" spans="1:5" x14ac:dyDescent="0.25">
      <c r="A5" s="31" t="s">
        <v>105</v>
      </c>
      <c r="B5" s="2" t="s">
        <v>62</v>
      </c>
      <c r="C5" s="2" t="s">
        <v>63</v>
      </c>
      <c r="D5" s="3">
        <v>8</v>
      </c>
      <c r="E5" s="30"/>
    </row>
    <row r="6" spans="1:5" x14ac:dyDescent="0.25">
      <c r="A6" s="32"/>
      <c r="B6" s="2" t="s">
        <v>17</v>
      </c>
      <c r="C6" s="8" t="s">
        <v>64</v>
      </c>
      <c r="D6" s="2">
        <v>1</v>
      </c>
      <c r="E6" s="30"/>
    </row>
    <row r="7" spans="1:5" x14ac:dyDescent="0.25">
      <c r="A7" s="32"/>
      <c r="B7" s="2" t="s">
        <v>101</v>
      </c>
      <c r="C7" s="8" t="s">
        <v>63</v>
      </c>
      <c r="D7" s="2">
        <v>2</v>
      </c>
      <c r="E7" s="30"/>
    </row>
    <row r="8" spans="1:5" x14ac:dyDescent="0.25">
      <c r="A8" s="10" t="s">
        <v>116</v>
      </c>
      <c r="B8" s="2" t="s">
        <v>62</v>
      </c>
      <c r="C8" s="2" t="s">
        <v>63</v>
      </c>
      <c r="D8" s="2">
        <v>10</v>
      </c>
      <c r="E8" s="6"/>
    </row>
    <row r="9" spans="1:5" x14ac:dyDescent="0.25">
      <c r="A9" s="11" t="s">
        <v>106</v>
      </c>
      <c r="B9" s="2" t="s">
        <v>62</v>
      </c>
      <c r="C9" s="2" t="s">
        <v>64</v>
      </c>
      <c r="D9" s="3">
        <v>8</v>
      </c>
      <c r="E9" s="4"/>
    </row>
    <row r="10" spans="1:5" x14ac:dyDescent="0.25">
      <c r="A10" s="26" t="s">
        <v>91</v>
      </c>
      <c r="B10" s="27"/>
      <c r="C10" s="27"/>
      <c r="D10" s="28"/>
      <c r="E10" s="5"/>
    </row>
    <row r="12" spans="1:5" ht="36" customHeight="1" x14ac:dyDescent="0.25">
      <c r="A12" s="25" t="s">
        <v>123</v>
      </c>
      <c r="B12" s="25"/>
    </row>
    <row r="13" spans="1:5" x14ac:dyDescent="0.25">
      <c r="A13" s="8" t="s">
        <v>63</v>
      </c>
      <c r="B13" s="18">
        <f>SUMIF(Data!F3:F70,A14,Data!C3:C70)</f>
        <v>0</v>
      </c>
    </row>
    <row r="14" spans="1:5" x14ac:dyDescent="0.25">
      <c r="A14" s="8" t="s">
        <v>84</v>
      </c>
      <c r="B14" s="13">
        <v>2254921</v>
      </c>
    </row>
    <row r="15" spans="1:5" x14ac:dyDescent="0.25">
      <c r="A15" s="8" t="s">
        <v>94</v>
      </c>
      <c r="B15" s="13">
        <v>190698</v>
      </c>
    </row>
    <row r="16" spans="1:5" x14ac:dyDescent="0.25">
      <c r="A16" s="8" t="s">
        <v>64</v>
      </c>
      <c r="B16" s="13">
        <v>4096392</v>
      </c>
    </row>
  </sheetData>
  <mergeCells count="7">
    <mergeCell ref="A12:B12"/>
    <mergeCell ref="A10:D10"/>
    <mergeCell ref="E2:E4"/>
    <mergeCell ref="E5:E7"/>
    <mergeCell ref="A2:A4"/>
    <mergeCell ref="A5:A7"/>
    <mergeCell ref="B2:B4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Sum_Ops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2015-01-31T14:00:11Z</dcterms:created>
  <dcterms:modified xsi:type="dcterms:W3CDTF">2019-06-07T08:52:14Z</dcterms:modified>
</cp:coreProperties>
</file>