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90" windowWidth="15480" windowHeight="11640"/>
  </bookViews>
  <sheets>
    <sheet name="Members" sheetId="1" r:id="rId1"/>
  </sheets>
  <definedNames>
    <definedName name="_xlnm._FilterDatabase" localSheetId="0" hidden="1">Members!$A$1:$E$101</definedName>
    <definedName name="Leerders">Members!$A$2:$H$101</definedName>
  </definedNames>
  <calcPr calcId="144525"/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3" i="1"/>
</calcChain>
</file>

<file path=xl/sharedStrings.xml><?xml version="1.0" encoding="utf-8"?>
<sst xmlns="http://schemas.openxmlformats.org/spreadsheetml/2006/main" count="379" uniqueCount="345">
  <si>
    <t>Pepeta</t>
  </si>
  <si>
    <t>Luvuyo</t>
  </si>
  <si>
    <t>0735179437</t>
  </si>
  <si>
    <t>Mey</t>
  </si>
  <si>
    <t>Malan</t>
  </si>
  <si>
    <t>Clay</t>
  </si>
  <si>
    <t>Qengqani</t>
  </si>
  <si>
    <t>0732365709</t>
  </si>
  <si>
    <t>Asquith</t>
  </si>
  <si>
    <t>Jenny</t>
  </si>
  <si>
    <t>0828223613</t>
  </si>
  <si>
    <t>asquithj@polkamail.co.za</t>
  </si>
  <si>
    <t>Willemse</t>
  </si>
  <si>
    <t>Keenan</t>
  </si>
  <si>
    <t>0842595794</t>
  </si>
  <si>
    <t>Brummer</t>
  </si>
  <si>
    <t>0832365709</t>
  </si>
  <si>
    <t>Imrie</t>
  </si>
  <si>
    <t>0729858126</t>
  </si>
  <si>
    <t>Petersen</t>
  </si>
  <si>
    <t>0735944470</t>
  </si>
  <si>
    <t>Meyer</t>
  </si>
  <si>
    <t>0725415672</t>
  </si>
  <si>
    <t>Magopeni</t>
  </si>
  <si>
    <t>Amy</t>
  </si>
  <si>
    <t>0727010494</t>
  </si>
  <si>
    <t>Pondo</t>
  </si>
  <si>
    <t>Mtetele</t>
  </si>
  <si>
    <t>0737878490</t>
  </si>
  <si>
    <t>Britz</t>
  </si>
  <si>
    <t>Lauren</t>
  </si>
  <si>
    <t>0828816226</t>
  </si>
  <si>
    <t>laurenbritz@polkamail.co.za</t>
  </si>
  <si>
    <t>Tuck</t>
  </si>
  <si>
    <t>Deidre</t>
  </si>
  <si>
    <t>Pretorius</t>
  </si>
  <si>
    <t>Justine</t>
  </si>
  <si>
    <t>justinepretorius@polkamail.co.za</t>
  </si>
  <si>
    <t>Killian</t>
  </si>
  <si>
    <t>Rayhaan</t>
  </si>
  <si>
    <t>Daniels</t>
  </si>
  <si>
    <t>Lizelle</t>
  </si>
  <si>
    <t>Ruiters</t>
  </si>
  <si>
    <t>Darren</t>
  </si>
  <si>
    <t>Woitschach</t>
  </si>
  <si>
    <t>Kate</t>
  </si>
  <si>
    <t>Schoeman</t>
  </si>
  <si>
    <t>Derek</t>
  </si>
  <si>
    <t>0845179437</t>
  </si>
  <si>
    <t>Goosen</t>
  </si>
  <si>
    <t>Cynthia</t>
  </si>
  <si>
    <t>0725179437</t>
  </si>
  <si>
    <t>Fihlani</t>
  </si>
  <si>
    <t>Grant</t>
  </si>
  <si>
    <t>0728223613</t>
  </si>
  <si>
    <t>Klue</t>
  </si>
  <si>
    <t>Wazeer</t>
  </si>
  <si>
    <t>0724386383</t>
  </si>
  <si>
    <t>Bernardo</t>
  </si>
  <si>
    <t>Meggan</t>
  </si>
  <si>
    <t>0839858126</t>
  </si>
  <si>
    <t>Chantal</t>
  </si>
  <si>
    <t>Geyer</t>
  </si>
  <si>
    <t>Candice</t>
  </si>
  <si>
    <t>Malgas</t>
  </si>
  <si>
    <t>Vicki-Lynne</t>
  </si>
  <si>
    <t>0722365709</t>
  </si>
  <si>
    <t>Dorfling</t>
  </si>
  <si>
    <t>Ziyaad</t>
  </si>
  <si>
    <t>0848816226</t>
  </si>
  <si>
    <t>Lupondwana</t>
  </si>
  <si>
    <t>Cindy</t>
  </si>
  <si>
    <t>0722595794</t>
  </si>
  <si>
    <t>Cohen</t>
  </si>
  <si>
    <t>Wendy</t>
  </si>
  <si>
    <t>Derrick</t>
  </si>
  <si>
    <t>0734244936</t>
  </si>
  <si>
    <t>Songogo</t>
  </si>
  <si>
    <t>Marie</t>
  </si>
  <si>
    <t>0734386383</t>
  </si>
  <si>
    <t>Cloete</t>
  </si>
  <si>
    <t>Anabel</t>
  </si>
  <si>
    <t>0843685999</t>
  </si>
  <si>
    <t>Celela</t>
  </si>
  <si>
    <t>Claire</t>
  </si>
  <si>
    <t>clairecelela@polkamail.co.za</t>
  </si>
  <si>
    <t>Van Eyk</t>
  </si>
  <si>
    <t>Tamzin</t>
  </si>
  <si>
    <t>Thompson</t>
  </si>
  <si>
    <t>Pauline</t>
  </si>
  <si>
    <t>Toerien</t>
  </si>
  <si>
    <t>Matthew</t>
  </si>
  <si>
    <t>Gradwell</t>
  </si>
  <si>
    <t>Jonty</t>
  </si>
  <si>
    <t>Brett</t>
  </si>
  <si>
    <t>Heather</t>
  </si>
  <si>
    <t>Cairncross</t>
  </si>
  <si>
    <t>Ian</t>
  </si>
  <si>
    <t>0842943971</t>
  </si>
  <si>
    <t>Du Preez</t>
  </si>
  <si>
    <t>Zane</t>
  </si>
  <si>
    <t>0847010494</t>
  </si>
  <si>
    <t>Kilgour</t>
  </si>
  <si>
    <t>Tashen</t>
  </si>
  <si>
    <t>0729499608</t>
  </si>
  <si>
    <t>Barth</t>
  </si>
  <si>
    <t>0833615004</t>
  </si>
  <si>
    <t>Mesk</t>
  </si>
  <si>
    <t>Mahala</t>
  </si>
  <si>
    <t>0727054116</t>
  </si>
  <si>
    <t>Fesi</t>
  </si>
  <si>
    <t>0727183829</t>
  </si>
  <si>
    <t>Potgieter</t>
  </si>
  <si>
    <t>Vermaak</t>
  </si>
  <si>
    <t>Deon</t>
  </si>
  <si>
    <t>Wylie</t>
  </si>
  <si>
    <t>Michelle</t>
  </si>
  <si>
    <t>Dolley</t>
  </si>
  <si>
    <t>Kougioulis</t>
  </si>
  <si>
    <t>0727878490</t>
  </si>
  <si>
    <t>Njokweni</t>
  </si>
  <si>
    <t>Piasha</t>
  </si>
  <si>
    <t>Chetty</t>
  </si>
  <si>
    <t>Crawford</t>
  </si>
  <si>
    <t>0825179437</t>
  </si>
  <si>
    <t>Ngaleka</t>
  </si>
  <si>
    <t>Vusi</t>
  </si>
  <si>
    <t>Theron</t>
  </si>
  <si>
    <t>Craill</t>
  </si>
  <si>
    <t>0847054116</t>
  </si>
  <si>
    <t>Miles</t>
  </si>
  <si>
    <t>Van Eck</t>
  </si>
  <si>
    <t>Gary</t>
  </si>
  <si>
    <t>0739858126</t>
  </si>
  <si>
    <t>Kositini</t>
  </si>
  <si>
    <t>Bennet</t>
  </si>
  <si>
    <t>0839499608</t>
  </si>
  <si>
    <t>Choonara</t>
  </si>
  <si>
    <t>Mtombeni</t>
  </si>
  <si>
    <t>Lucia</t>
  </si>
  <si>
    <t>0738223613</t>
  </si>
  <si>
    <t>Jacobs</t>
  </si>
  <si>
    <t>Moolman</t>
  </si>
  <si>
    <t>Castelein</t>
  </si>
  <si>
    <t>0837256713</t>
  </si>
  <si>
    <t>Mungur</t>
  </si>
  <si>
    <t>dmungur@polkamail.co.za</t>
  </si>
  <si>
    <t>Jansen</t>
  </si>
  <si>
    <t>Maré</t>
  </si>
  <si>
    <t>Coopoosamy</t>
  </si>
  <si>
    <t>Salie</t>
  </si>
  <si>
    <t>Terri-Ann</t>
  </si>
  <si>
    <t>Buso</t>
  </si>
  <si>
    <t>Wessels</t>
  </si>
  <si>
    <t>Mathew</t>
  </si>
  <si>
    <t>Bowren</t>
  </si>
  <si>
    <t>cbowren@polkamail.co.za</t>
  </si>
  <si>
    <t>Bickell</t>
  </si>
  <si>
    <t>jbickell@polkamail.co.za</t>
  </si>
  <si>
    <t>Elma</t>
  </si>
  <si>
    <t>0848223613</t>
  </si>
  <si>
    <t>Singh</t>
  </si>
  <si>
    <t>Kavish</t>
  </si>
  <si>
    <t>Hassim</t>
  </si>
  <si>
    <t>0728816226</t>
  </si>
  <si>
    <t>Van Den Berg</t>
  </si>
  <si>
    <t>Warren</t>
  </si>
  <si>
    <t>0735415672</t>
  </si>
  <si>
    <t>Nel</t>
  </si>
  <si>
    <t>Natasha</t>
  </si>
  <si>
    <t>Moore</t>
  </si>
  <si>
    <t>Maleshni</t>
  </si>
  <si>
    <t>moore007@polkamail.co.za</t>
  </si>
  <si>
    <t>Steenkamp</t>
  </si>
  <si>
    <t>Marc</t>
  </si>
  <si>
    <t>Plant</t>
  </si>
  <si>
    <t>Peter</t>
  </si>
  <si>
    <t>0737183829</t>
  </si>
  <si>
    <t>plantman@intekom.co.za</t>
  </si>
  <si>
    <t>Mphahlele</t>
  </si>
  <si>
    <t>Andile</t>
  </si>
  <si>
    <t>0737054116</t>
  </si>
  <si>
    <t>coolguy@global.co.za</t>
  </si>
  <si>
    <t>Timm</t>
  </si>
  <si>
    <t>Nikita</t>
  </si>
  <si>
    <t>0732943971</t>
  </si>
  <si>
    <t>ballerina@global.co.za</t>
  </si>
  <si>
    <t>coolgirl@polkamail.co.za</t>
  </si>
  <si>
    <t>Koekemoer</t>
  </si>
  <si>
    <t>Devaan</t>
  </si>
  <si>
    <t>whirlwind@global.co.za</t>
  </si>
  <si>
    <t>Marsh</t>
  </si>
  <si>
    <t>Andrew</t>
  </si>
  <si>
    <t>slang@global.co.za</t>
  </si>
  <si>
    <t>Ndondo</t>
  </si>
  <si>
    <t>Ashley</t>
  </si>
  <si>
    <t>0734146572</t>
  </si>
  <si>
    <t>hitman@polkamail.co.za</t>
  </si>
  <si>
    <t>Koaho</t>
  </si>
  <si>
    <t>Simamkele</t>
  </si>
  <si>
    <t>0725944470</t>
  </si>
  <si>
    <t>raven56@global.co.za</t>
  </si>
  <si>
    <t>Dyani</t>
  </si>
  <si>
    <t>Tembisa</t>
  </si>
  <si>
    <t>0722943971</t>
  </si>
  <si>
    <t>Symms</t>
  </si>
  <si>
    <t>Megan</t>
  </si>
  <si>
    <t>0723685999</t>
  </si>
  <si>
    <t>laidbackchicken@polkamail.co.za</t>
  </si>
  <si>
    <t>Le Roux</t>
  </si>
  <si>
    <t>Ross</t>
  </si>
  <si>
    <t>rossta@hotmail.com</t>
  </si>
  <si>
    <t>Nodwele</t>
  </si>
  <si>
    <t>Keith</t>
  </si>
  <si>
    <t>Songwiqi</t>
  </si>
  <si>
    <t>Shereen</t>
  </si>
  <si>
    <t>Nojoko</t>
  </si>
  <si>
    <t>Siyanda</t>
  </si>
  <si>
    <t>Coetzee</t>
  </si>
  <si>
    <t>Lara</t>
  </si>
  <si>
    <t>the_princess@mweb.co.za</t>
  </si>
  <si>
    <t>Janice</t>
  </si>
  <si>
    <t>Tom</t>
  </si>
  <si>
    <t>Noel</t>
  </si>
  <si>
    <t>Alan</t>
  </si>
  <si>
    <t>Dota</t>
  </si>
  <si>
    <t>Niel</t>
  </si>
  <si>
    <t>Riana</t>
  </si>
  <si>
    <t>Udi</t>
  </si>
  <si>
    <t>Piëta</t>
  </si>
  <si>
    <t>Graham</t>
  </si>
  <si>
    <t>Nikki</t>
  </si>
  <si>
    <t>Jozi</t>
  </si>
  <si>
    <t>Rezi</t>
  </si>
  <si>
    <t>Micheal</t>
  </si>
  <si>
    <t>Toby</t>
  </si>
  <si>
    <t>William</t>
  </si>
  <si>
    <t>Lori</t>
  </si>
  <si>
    <t>Riaan</t>
  </si>
  <si>
    <t>Stan</t>
  </si>
  <si>
    <t>Helen</t>
  </si>
  <si>
    <t>Roxi</t>
  </si>
  <si>
    <t>Kendral</t>
  </si>
  <si>
    <t>Rasheed</t>
  </si>
  <si>
    <t>John</t>
  </si>
  <si>
    <t>Manny</t>
  </si>
  <si>
    <t>Tamara</t>
  </si>
  <si>
    <t>Linda</t>
  </si>
  <si>
    <t>Tamsen</t>
  </si>
  <si>
    <t>Daniel</t>
  </si>
  <si>
    <t>Danelle</t>
  </si>
  <si>
    <t>Nomsa</t>
  </si>
  <si>
    <t>Van Rooyen</t>
  </si>
  <si>
    <t>Tel</t>
  </si>
  <si>
    <t>Surname
Van</t>
  </si>
  <si>
    <t>Name
Naam</t>
  </si>
  <si>
    <t>Year
Jaar</t>
  </si>
  <si>
    <t>Month
Maand</t>
  </si>
  <si>
    <t>Day
Dag</t>
  </si>
  <si>
    <t>Wildemann</t>
  </si>
  <si>
    <t>fairy_girl@absa.co.za</t>
  </si>
  <si>
    <t>pepetal@yahoo.com</t>
  </si>
  <si>
    <t>meym@aol.com</t>
  </si>
  <si>
    <t>malank@hixnet.co.za</t>
  </si>
  <si>
    <t>clayr@icon.co.za</t>
  </si>
  <si>
    <t>qengqanin@bsa.co.za</t>
  </si>
  <si>
    <t>willemsek@intekom.co.za</t>
  </si>
  <si>
    <t>brummert@hixnet.co.za</t>
  </si>
  <si>
    <t>imriew@yahoo.com</t>
  </si>
  <si>
    <t>petersend@absa.co.za</t>
  </si>
  <si>
    <t>meyert@hotmail.com</t>
  </si>
  <si>
    <t>amymagopeni@mweb.co.za</t>
  </si>
  <si>
    <t>mtetelepondo@hotmail.com</t>
  </si>
  <si>
    <t>deidretuck@hotmail.com</t>
  </si>
  <si>
    <t>rayhaankillian@mweb.co.za</t>
  </si>
  <si>
    <t>lizelledaniels@icon.co.za</t>
  </si>
  <si>
    <t>darrenruiters@icon.co.za</t>
  </si>
  <si>
    <t>katewoitschach@icon.co.za</t>
  </si>
  <si>
    <t>derek schoeman@intekom.co.za</t>
  </si>
  <si>
    <t>cynthiagoosen@absa.co.za</t>
  </si>
  <si>
    <t>grantfihlani@mweb.co.za</t>
  </si>
  <si>
    <t>wazeerklue@mweb.co.za</t>
  </si>
  <si>
    <t>megganbernardo@global.co.za</t>
  </si>
  <si>
    <t>chantalwildemann@hotmail.com</t>
  </si>
  <si>
    <t>candicegeyer@mweb.co.za</t>
  </si>
  <si>
    <t>vicki-lynnemalgas@hotmail.com</t>
  </si>
  <si>
    <t>ziyaaddorfling@absa.co.za</t>
  </si>
  <si>
    <t>cindylupondwana@mweb.co.za</t>
  </si>
  <si>
    <t>wendycohen@hotmail.com</t>
  </si>
  <si>
    <t>derrickruiters@eject.co.za</t>
  </si>
  <si>
    <t>mariesongogo@icon.co.za</t>
  </si>
  <si>
    <t>anabelcloete@intekom.co.za</t>
  </si>
  <si>
    <t>tamzinvan eyk@mweb.co.za</t>
  </si>
  <si>
    <t>paulinethompson@hotmail.com</t>
  </si>
  <si>
    <t>matthewtoerien@mweb.co.za</t>
  </si>
  <si>
    <t>jontygradwell@intekom.co.za</t>
  </si>
  <si>
    <t>heatherbrett@icon.co.za</t>
  </si>
  <si>
    <t>iancairncross@hixnet.co.za</t>
  </si>
  <si>
    <t>zanedu preez@hotmail.com</t>
  </si>
  <si>
    <t>tashenkilgour@absa.co.za</t>
  </si>
  <si>
    <t>cbarth@mailbox.co.za</t>
  </si>
  <si>
    <t>jmesk@absa.co.za</t>
  </si>
  <si>
    <t>rmahala@aol.com</t>
  </si>
  <si>
    <t>mfesi@hotmail.com</t>
  </si>
  <si>
    <t>lpotgieter@absa.co.za</t>
  </si>
  <si>
    <t>dvermaak@icon.co.za</t>
  </si>
  <si>
    <t>mwylie@absa.co.za</t>
  </si>
  <si>
    <t>ndolley@mweb.co.za</t>
  </si>
  <si>
    <t>hkougioulis@hotmail.com</t>
  </si>
  <si>
    <t>pnjokweni@eject.co.za</t>
  </si>
  <si>
    <t>dchetty@intekom.co.za</t>
  </si>
  <si>
    <t>gcrawford@mailbox.co.za</t>
  </si>
  <si>
    <t>vngaleka@yahoo.com</t>
  </si>
  <si>
    <t>jtheron@eject.co.za</t>
  </si>
  <si>
    <t>pcraill@icon.co.za</t>
  </si>
  <si>
    <t>lmiles@mweb.co.za</t>
  </si>
  <si>
    <t>gvan eck@global.co.za</t>
  </si>
  <si>
    <t>skositini@icon.co.za</t>
  </si>
  <si>
    <t>jbennet@icon.co.za</t>
  </si>
  <si>
    <t>nchoonara@global.co.za</t>
  </si>
  <si>
    <t>lmtombeni@hotmail.com</t>
  </si>
  <si>
    <t>ljacobs@imaginet.co.za</t>
  </si>
  <si>
    <t>tmoolman@mailbox.co.za</t>
  </si>
  <si>
    <t>acastelein@imaginet.co.za</t>
  </si>
  <si>
    <t>rjansen@intekom.co.za</t>
  </si>
  <si>
    <t>rmaré@intekom.co.za</t>
  </si>
  <si>
    <t>ucoopoosamy@global.co.za</t>
  </si>
  <si>
    <t>tsalie@icon.co.za</t>
  </si>
  <si>
    <t>nbuso@absa.co.za</t>
  </si>
  <si>
    <t>mwessels@imaginet.co.za</t>
  </si>
  <si>
    <t>evan rooyen@intekom.co.za</t>
  </si>
  <si>
    <t>ksingh@global.co.za</t>
  </si>
  <si>
    <t>thassim@global.co.za</t>
  </si>
  <si>
    <t>wvan den berg@global.co.za</t>
  </si>
  <si>
    <t>tashy99@intekom.co.za</t>
  </si>
  <si>
    <t>zeus@intekom.co.za</t>
  </si>
  <si>
    <t>devy@hotmail.com</t>
  </si>
  <si>
    <t>keith5@mweb.co.za</t>
  </si>
  <si>
    <t>sheri-babes@absa.co.za</t>
  </si>
  <si>
    <t>siya@aol.com</t>
  </si>
  <si>
    <t>Cell
Sel</t>
  </si>
  <si>
    <t>E-mail
E-pos</t>
  </si>
  <si>
    <t>Question 1</t>
  </si>
  <si>
    <t>Discount</t>
  </si>
  <si>
    <t>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</si>
</sst>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NumberFormat="1" applyBorder="1"/>
    <xf numFmtId="0" fontId="3" fillId="0" borderId="0" xfId="0" applyFont="1" applyBorder="1" applyAlignment="1">
      <alignment wrapText="1"/>
    </xf>
    <xf numFmtId="0" fontId="3" fillId="0" borderId="0" xfId="0" quotePrefix="1" applyFont="1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1"/>
  <sheetViews>
    <sheetView tabSelected="1" topLeftCell="A54" workbookViewId="0">
      <selection activeCell="K3" sqref="K3:K101"/>
    </sheetView>
  </sheetViews>
  <sheetFormatPr defaultRowHeight="15" x14ac:dyDescent="0.25"/>
  <cols>
    <col min="1" max="1" width="13.140625" customWidth="1"/>
    <col min="2" max="2" width="11.28515625" bestFit="1" customWidth="1"/>
    <col min="3" max="3" width="8.28515625" customWidth="1"/>
    <col min="4" max="4" width="7.85546875" customWidth="1"/>
    <col min="5" max="5" width="6.85546875" customWidth="1"/>
    <col min="6" max="6" width="11.42578125" customWidth="1"/>
    <col min="7" max="7" width="14.42578125" customWidth="1"/>
    <col min="8" max="8" width="31.42578125" customWidth="1"/>
    <col min="9" max="9" width="16" customWidth="1"/>
    <col min="10" max="10" width="16.7109375" bestFit="1" customWidth="1"/>
    <col min="11" max="11" width="23.7109375" customWidth="1"/>
  </cols>
  <sheetData>
    <row r="1" spans="1:11" ht="18.75" x14ac:dyDescent="0.3">
      <c r="A1" s="7"/>
      <c r="B1" s="6"/>
      <c r="C1" s="6"/>
      <c r="D1" s="6"/>
      <c r="E1" s="6"/>
      <c r="F1" s="6"/>
      <c r="G1" s="6"/>
      <c r="H1" s="6"/>
      <c r="I1" s="6"/>
    </row>
    <row r="2" spans="1:11" s="1" customFormat="1" ht="39" customHeight="1" x14ac:dyDescent="0.35">
      <c r="A2" s="3" t="s">
        <v>254</v>
      </c>
      <c r="B2" s="3" t="s">
        <v>255</v>
      </c>
      <c r="C2" s="3" t="s">
        <v>256</v>
      </c>
      <c r="D2" s="3" t="s">
        <v>257</v>
      </c>
      <c r="E2" s="3" t="s">
        <v>258</v>
      </c>
      <c r="F2" s="4" t="s">
        <v>253</v>
      </c>
      <c r="G2" s="3" t="s">
        <v>340</v>
      </c>
      <c r="H2" s="3" t="s">
        <v>341</v>
      </c>
      <c r="I2" s="3" t="s">
        <v>342</v>
      </c>
      <c r="J2" s="4" t="s">
        <v>343</v>
      </c>
      <c r="K2" s="4" t="s">
        <v>344</v>
      </c>
    </row>
    <row r="3" spans="1:11" x14ac:dyDescent="0.25">
      <c r="A3" s="2" t="s">
        <v>0</v>
      </c>
      <c r="B3" s="2" t="s">
        <v>1</v>
      </c>
      <c r="C3" s="2">
        <v>1998</v>
      </c>
      <c r="D3" s="2">
        <v>3</v>
      </c>
      <c r="E3" s="2">
        <v>26</v>
      </c>
      <c r="F3" s="5">
        <v>3673321</v>
      </c>
      <c r="G3" s="2" t="s">
        <v>2</v>
      </c>
      <c r="H3" s="2" t="s">
        <v>261</v>
      </c>
      <c r="I3" s="8" t="str">
        <f>IF(COUNTBLANK(G3),"No","Yes")</f>
        <v>Yes</v>
      </c>
      <c r="J3" s="9" t="str">
        <f>IF(C3=1998,"Qualify","Not qualify")</f>
        <v>Qualify</v>
      </c>
      <c r="K3" s="10" t="str">
        <f>IF(E3&gt;24,"Fined","No fine")</f>
        <v>Fined</v>
      </c>
    </row>
    <row r="4" spans="1:11" x14ac:dyDescent="0.25">
      <c r="A4" s="2" t="s">
        <v>3</v>
      </c>
      <c r="B4" s="2" t="s">
        <v>245</v>
      </c>
      <c r="C4" s="2">
        <v>1998</v>
      </c>
      <c r="D4" s="2">
        <v>11</v>
      </c>
      <c r="E4" s="2">
        <v>21</v>
      </c>
      <c r="F4" s="2">
        <v>3881583</v>
      </c>
      <c r="G4" s="2"/>
      <c r="H4" s="2" t="s">
        <v>262</v>
      </c>
      <c r="I4" s="8" t="str">
        <f t="shared" ref="I4:I67" si="0">IF(COUNTBLANK(G4),"No","Yes")</f>
        <v>No</v>
      </c>
      <c r="J4" s="9" t="str">
        <f t="shared" ref="J4:J67" si="1">IF(C4=1998,"Qualify","Not qualify")</f>
        <v>Qualify</v>
      </c>
      <c r="K4" s="10" t="str">
        <f t="shared" ref="K4:K67" si="2">IF(E4&gt;24,"Fined","No fine")</f>
        <v>No fine</v>
      </c>
    </row>
    <row r="5" spans="1:11" x14ac:dyDescent="0.25">
      <c r="A5" s="2" t="s">
        <v>4</v>
      </c>
      <c r="B5" s="2" t="s">
        <v>242</v>
      </c>
      <c r="C5" s="2">
        <v>1999</v>
      </c>
      <c r="D5" s="2">
        <v>7</v>
      </c>
      <c r="E5" s="2">
        <v>14</v>
      </c>
      <c r="F5" s="2">
        <v>3888054</v>
      </c>
      <c r="G5" s="2"/>
      <c r="H5" s="2" t="s">
        <v>263</v>
      </c>
      <c r="I5" s="8" t="str">
        <f t="shared" si="0"/>
        <v>No</v>
      </c>
      <c r="J5" s="9" t="str">
        <f t="shared" si="1"/>
        <v>Not qualify</v>
      </c>
      <c r="K5" s="10" t="str">
        <f t="shared" si="2"/>
        <v>No fine</v>
      </c>
    </row>
    <row r="6" spans="1:11" x14ac:dyDescent="0.25">
      <c r="A6" s="2" t="s">
        <v>5</v>
      </c>
      <c r="B6" s="2" t="s">
        <v>227</v>
      </c>
      <c r="C6" s="2">
        <v>1998</v>
      </c>
      <c r="D6" s="2">
        <v>5</v>
      </c>
      <c r="E6" s="2">
        <v>23</v>
      </c>
      <c r="F6" s="2">
        <v>3655388</v>
      </c>
      <c r="G6" s="2"/>
      <c r="H6" s="2" t="s">
        <v>264</v>
      </c>
      <c r="I6" s="8" t="str">
        <f t="shared" si="0"/>
        <v>No</v>
      </c>
      <c r="J6" s="9" t="str">
        <f t="shared" si="1"/>
        <v>Qualify</v>
      </c>
      <c r="K6" s="10" t="str">
        <f t="shared" si="2"/>
        <v>No fine</v>
      </c>
    </row>
    <row r="7" spans="1:11" x14ac:dyDescent="0.25">
      <c r="A7" s="2" t="s">
        <v>6</v>
      </c>
      <c r="B7" s="2" t="s">
        <v>251</v>
      </c>
      <c r="C7" s="2">
        <v>1999</v>
      </c>
      <c r="D7" s="2">
        <v>9</v>
      </c>
      <c r="E7" s="2">
        <v>20</v>
      </c>
      <c r="F7" s="2">
        <v>3791654</v>
      </c>
      <c r="G7" s="2" t="s">
        <v>7</v>
      </c>
      <c r="H7" s="2" t="s">
        <v>265</v>
      </c>
      <c r="I7" s="8" t="str">
        <f t="shared" si="0"/>
        <v>Yes</v>
      </c>
      <c r="J7" s="9" t="str">
        <f t="shared" si="1"/>
        <v>Not qualify</v>
      </c>
      <c r="K7" s="10" t="str">
        <f t="shared" si="2"/>
        <v>No fine</v>
      </c>
    </row>
    <row r="8" spans="1:11" x14ac:dyDescent="0.25">
      <c r="A8" s="2" t="s">
        <v>8</v>
      </c>
      <c r="B8" s="2" t="s">
        <v>93</v>
      </c>
      <c r="C8" s="2">
        <v>1998</v>
      </c>
      <c r="D8" s="2">
        <v>1</v>
      </c>
      <c r="E8" s="2">
        <v>16</v>
      </c>
      <c r="F8" s="2">
        <v>3653651</v>
      </c>
      <c r="G8" s="2" t="s">
        <v>10</v>
      </c>
      <c r="H8" s="2" t="s">
        <v>11</v>
      </c>
      <c r="I8" s="8" t="str">
        <f t="shared" si="0"/>
        <v>Yes</v>
      </c>
      <c r="J8" s="9" t="str">
        <f t="shared" si="1"/>
        <v>Qualify</v>
      </c>
      <c r="K8" s="10" t="str">
        <f t="shared" si="2"/>
        <v>No fine</v>
      </c>
    </row>
    <row r="9" spans="1:11" x14ac:dyDescent="0.25">
      <c r="A9" s="2" t="s">
        <v>12</v>
      </c>
      <c r="B9" s="2" t="s">
        <v>13</v>
      </c>
      <c r="C9" s="2">
        <v>1998</v>
      </c>
      <c r="D9" s="2">
        <v>8</v>
      </c>
      <c r="E9" s="2">
        <v>25</v>
      </c>
      <c r="F9" s="2">
        <v>3687291</v>
      </c>
      <c r="G9" s="2" t="s">
        <v>14</v>
      </c>
      <c r="H9" s="2" t="s">
        <v>266</v>
      </c>
      <c r="I9" s="8" t="str">
        <f t="shared" si="0"/>
        <v>Yes</v>
      </c>
      <c r="J9" s="9" t="str">
        <f t="shared" si="1"/>
        <v>Qualify</v>
      </c>
      <c r="K9" s="10" t="str">
        <f t="shared" si="2"/>
        <v>Fined</v>
      </c>
    </row>
    <row r="10" spans="1:11" x14ac:dyDescent="0.25">
      <c r="A10" s="2" t="s">
        <v>15</v>
      </c>
      <c r="B10" s="2" t="s">
        <v>222</v>
      </c>
      <c r="C10" s="2">
        <v>1999</v>
      </c>
      <c r="D10" s="2">
        <v>1</v>
      </c>
      <c r="E10" s="2">
        <v>3</v>
      </c>
      <c r="F10" s="2">
        <v>4521373</v>
      </c>
      <c r="G10" s="2" t="s">
        <v>16</v>
      </c>
      <c r="H10" s="2" t="s">
        <v>267</v>
      </c>
      <c r="I10" s="8" t="str">
        <f t="shared" si="0"/>
        <v>Yes</v>
      </c>
      <c r="J10" s="9" t="str">
        <f t="shared" si="1"/>
        <v>Not qualify</v>
      </c>
      <c r="K10" s="10" t="str">
        <f t="shared" si="2"/>
        <v>No fine</v>
      </c>
    </row>
    <row r="11" spans="1:11" x14ac:dyDescent="0.25">
      <c r="A11" s="2" t="s">
        <v>17</v>
      </c>
      <c r="B11" s="2" t="s">
        <v>236</v>
      </c>
      <c r="C11" s="2">
        <v>1998</v>
      </c>
      <c r="D11" s="2">
        <v>4</v>
      </c>
      <c r="E11" s="2">
        <v>24</v>
      </c>
      <c r="F11" s="2">
        <v>3642114</v>
      </c>
      <c r="G11" s="2" t="s">
        <v>18</v>
      </c>
      <c r="H11" s="2" t="s">
        <v>268</v>
      </c>
      <c r="I11" s="8" t="str">
        <f t="shared" si="0"/>
        <v>Yes</v>
      </c>
      <c r="J11" s="9" t="str">
        <f t="shared" si="1"/>
        <v>Qualify</v>
      </c>
      <c r="K11" s="10" t="str">
        <f t="shared" si="2"/>
        <v>No fine</v>
      </c>
    </row>
    <row r="12" spans="1:11" x14ac:dyDescent="0.25">
      <c r="A12" s="2" t="s">
        <v>19</v>
      </c>
      <c r="B12" s="2" t="s">
        <v>250</v>
      </c>
      <c r="C12" s="2">
        <v>1999</v>
      </c>
      <c r="D12" s="2">
        <v>5</v>
      </c>
      <c r="E12" s="2">
        <v>29</v>
      </c>
      <c r="F12" s="2">
        <v>3672246</v>
      </c>
      <c r="G12" s="2" t="s">
        <v>20</v>
      </c>
      <c r="H12" t="s">
        <v>269</v>
      </c>
      <c r="I12" s="8" t="str">
        <f t="shared" si="0"/>
        <v>Yes</v>
      </c>
      <c r="J12" s="9" t="str">
        <f t="shared" si="1"/>
        <v>Not qualify</v>
      </c>
      <c r="K12" s="10" t="str">
        <f t="shared" si="2"/>
        <v>Fined</v>
      </c>
    </row>
    <row r="13" spans="1:11" x14ac:dyDescent="0.25">
      <c r="A13" s="2" t="s">
        <v>21</v>
      </c>
      <c r="B13" s="2" t="s">
        <v>246</v>
      </c>
      <c r="C13" s="2">
        <v>1999</v>
      </c>
      <c r="D13" s="2">
        <v>8</v>
      </c>
      <c r="E13" s="2">
        <v>25</v>
      </c>
      <c r="F13" s="2">
        <v>3888486</v>
      </c>
      <c r="G13" s="2" t="s">
        <v>22</v>
      </c>
      <c r="H13" s="2" t="s">
        <v>270</v>
      </c>
      <c r="I13" s="8" t="str">
        <f t="shared" si="0"/>
        <v>Yes</v>
      </c>
      <c r="J13" s="9" t="str">
        <f t="shared" si="1"/>
        <v>Not qualify</v>
      </c>
      <c r="K13" s="10" t="str">
        <f t="shared" si="2"/>
        <v>Fined</v>
      </c>
    </row>
    <row r="14" spans="1:11" x14ac:dyDescent="0.25">
      <c r="A14" s="2" t="s">
        <v>23</v>
      </c>
      <c r="B14" s="2" t="s">
        <v>24</v>
      </c>
      <c r="C14" s="2">
        <v>1999</v>
      </c>
      <c r="D14" s="2">
        <v>11</v>
      </c>
      <c r="E14" s="2">
        <v>27</v>
      </c>
      <c r="F14" s="2">
        <v>4544925</v>
      </c>
      <c r="G14" s="2" t="s">
        <v>25</v>
      </c>
      <c r="H14" s="2" t="s">
        <v>271</v>
      </c>
      <c r="I14" s="8" t="str">
        <f t="shared" si="0"/>
        <v>Yes</v>
      </c>
      <c r="J14" s="9" t="str">
        <f t="shared" si="1"/>
        <v>Not qualify</v>
      </c>
      <c r="K14" s="10" t="str">
        <f t="shared" si="2"/>
        <v>Fined</v>
      </c>
    </row>
    <row r="15" spans="1:11" x14ac:dyDescent="0.25">
      <c r="A15" s="2" t="s">
        <v>26</v>
      </c>
      <c r="B15" s="2" t="s">
        <v>27</v>
      </c>
      <c r="C15" s="2">
        <v>1999</v>
      </c>
      <c r="D15" s="2">
        <v>9</v>
      </c>
      <c r="E15" s="2">
        <v>10</v>
      </c>
      <c r="F15" s="2">
        <v>3745739</v>
      </c>
      <c r="G15" s="2" t="s">
        <v>28</v>
      </c>
      <c r="H15" s="2" t="s">
        <v>272</v>
      </c>
      <c r="I15" s="8" t="str">
        <f t="shared" si="0"/>
        <v>Yes</v>
      </c>
      <c r="J15" s="9" t="str">
        <f t="shared" si="1"/>
        <v>Not qualify</v>
      </c>
      <c r="K15" s="10" t="str">
        <f t="shared" si="2"/>
        <v>No fine</v>
      </c>
    </row>
    <row r="16" spans="1:11" x14ac:dyDescent="0.25">
      <c r="A16" s="2" t="s">
        <v>29</v>
      </c>
      <c r="B16" s="2" t="s">
        <v>30</v>
      </c>
      <c r="C16" s="2">
        <v>1999</v>
      </c>
      <c r="D16" s="2">
        <v>2</v>
      </c>
      <c r="E16" s="2">
        <v>25</v>
      </c>
      <c r="F16" s="2">
        <v>3653619</v>
      </c>
      <c r="G16" s="2" t="s">
        <v>31</v>
      </c>
      <c r="H16" s="2" t="s">
        <v>32</v>
      </c>
      <c r="I16" s="8" t="str">
        <f t="shared" si="0"/>
        <v>Yes</v>
      </c>
      <c r="J16" s="9" t="str">
        <f t="shared" si="1"/>
        <v>Not qualify</v>
      </c>
      <c r="K16" s="10" t="str">
        <f t="shared" si="2"/>
        <v>Fined</v>
      </c>
    </row>
    <row r="17" spans="1:11" x14ac:dyDescent="0.25">
      <c r="A17" s="2" t="s">
        <v>33</v>
      </c>
      <c r="B17" s="2" t="s">
        <v>34</v>
      </c>
      <c r="C17" s="2">
        <v>1999</v>
      </c>
      <c r="D17" s="2">
        <v>3</v>
      </c>
      <c r="E17" s="2">
        <v>11</v>
      </c>
      <c r="F17" s="2">
        <v>3883951</v>
      </c>
      <c r="G17" s="2"/>
      <c r="H17" s="2" t="s">
        <v>273</v>
      </c>
      <c r="I17" s="8" t="str">
        <f t="shared" si="0"/>
        <v>No</v>
      </c>
      <c r="J17" s="9" t="str">
        <f t="shared" si="1"/>
        <v>Not qualify</v>
      </c>
      <c r="K17" s="10" t="str">
        <f t="shared" si="2"/>
        <v>No fine</v>
      </c>
    </row>
    <row r="18" spans="1:11" x14ac:dyDescent="0.25">
      <c r="A18" s="2" t="s">
        <v>35</v>
      </c>
      <c r="B18" s="2" t="s">
        <v>36</v>
      </c>
      <c r="C18" s="2">
        <v>1998</v>
      </c>
      <c r="D18" s="2">
        <v>10</v>
      </c>
      <c r="E18" s="2">
        <v>25</v>
      </c>
      <c r="F18" s="2">
        <v>3651467</v>
      </c>
      <c r="G18" s="2"/>
      <c r="H18" s="2" t="s">
        <v>37</v>
      </c>
      <c r="I18" s="8" t="str">
        <f t="shared" si="0"/>
        <v>No</v>
      </c>
      <c r="J18" s="9" t="str">
        <f t="shared" si="1"/>
        <v>Qualify</v>
      </c>
      <c r="K18" s="10" t="str">
        <f t="shared" si="2"/>
        <v>Fined</v>
      </c>
    </row>
    <row r="19" spans="1:11" x14ac:dyDescent="0.25">
      <c r="A19" s="2" t="s">
        <v>38</v>
      </c>
      <c r="B19" s="2" t="s">
        <v>39</v>
      </c>
      <c r="C19" s="2">
        <v>1998</v>
      </c>
      <c r="D19" s="2">
        <v>12</v>
      </c>
      <c r="E19" s="2">
        <v>27</v>
      </c>
      <c r="F19" s="2">
        <v>3654329</v>
      </c>
      <c r="G19" s="2"/>
      <c r="H19" s="2" t="s">
        <v>274</v>
      </c>
      <c r="I19" s="8" t="str">
        <f t="shared" si="0"/>
        <v>No</v>
      </c>
      <c r="J19" s="9" t="str">
        <f t="shared" si="1"/>
        <v>Qualify</v>
      </c>
      <c r="K19" s="10" t="str">
        <f t="shared" si="2"/>
        <v>Fined</v>
      </c>
    </row>
    <row r="20" spans="1:11" x14ac:dyDescent="0.25">
      <c r="A20" s="2" t="s">
        <v>40</v>
      </c>
      <c r="B20" s="2" t="s">
        <v>41</v>
      </c>
      <c r="C20" s="2">
        <v>1999</v>
      </c>
      <c r="D20" s="2">
        <v>2</v>
      </c>
      <c r="E20" s="2">
        <v>14</v>
      </c>
      <c r="F20" s="2">
        <v>3732220</v>
      </c>
      <c r="G20" s="2"/>
      <c r="H20" s="2" t="s">
        <v>275</v>
      </c>
      <c r="I20" s="8" t="str">
        <f t="shared" si="0"/>
        <v>No</v>
      </c>
      <c r="J20" s="9" t="str">
        <f t="shared" si="1"/>
        <v>Not qualify</v>
      </c>
      <c r="K20" s="10" t="str">
        <f t="shared" si="2"/>
        <v>No fine</v>
      </c>
    </row>
    <row r="21" spans="1:11" x14ac:dyDescent="0.25">
      <c r="A21" s="2" t="s">
        <v>42</v>
      </c>
      <c r="B21" s="2" t="s">
        <v>43</v>
      </c>
      <c r="C21" s="2">
        <v>1999</v>
      </c>
      <c r="D21" s="2">
        <v>4</v>
      </c>
      <c r="E21" s="2">
        <v>17</v>
      </c>
      <c r="F21" s="2">
        <v>3657911</v>
      </c>
      <c r="G21" s="2"/>
      <c r="H21" s="2" t="s">
        <v>276</v>
      </c>
      <c r="I21" s="8" t="str">
        <f t="shared" si="0"/>
        <v>No</v>
      </c>
      <c r="J21" s="9" t="str">
        <f t="shared" si="1"/>
        <v>Not qualify</v>
      </c>
      <c r="K21" s="10" t="str">
        <f t="shared" si="2"/>
        <v>No fine</v>
      </c>
    </row>
    <row r="22" spans="1:11" x14ac:dyDescent="0.25">
      <c r="A22" s="2" t="s">
        <v>44</v>
      </c>
      <c r="B22" s="2" t="s">
        <v>45</v>
      </c>
      <c r="C22" s="2">
        <v>1998</v>
      </c>
      <c r="D22" s="2">
        <v>7</v>
      </c>
      <c r="E22" s="2">
        <v>15</v>
      </c>
      <c r="F22" s="2">
        <v>3711607</v>
      </c>
      <c r="G22" s="2"/>
      <c r="H22" s="2" t="s">
        <v>277</v>
      </c>
      <c r="I22" s="8" t="str">
        <f t="shared" si="0"/>
        <v>No</v>
      </c>
      <c r="J22" s="9" t="str">
        <f t="shared" si="1"/>
        <v>Qualify</v>
      </c>
      <c r="K22" s="10" t="str">
        <f t="shared" si="2"/>
        <v>No fine</v>
      </c>
    </row>
    <row r="23" spans="1:11" x14ac:dyDescent="0.25">
      <c r="A23" s="2" t="s">
        <v>46</v>
      </c>
      <c r="B23" s="2" t="s">
        <v>47</v>
      </c>
      <c r="C23" s="2">
        <v>1999</v>
      </c>
      <c r="D23" s="2">
        <v>6</v>
      </c>
      <c r="E23" s="2">
        <v>26</v>
      </c>
      <c r="F23" s="2">
        <v>3887578</v>
      </c>
      <c r="G23" s="2" t="s">
        <v>48</v>
      </c>
      <c r="H23" s="2" t="s">
        <v>278</v>
      </c>
      <c r="I23" s="8" t="str">
        <f t="shared" si="0"/>
        <v>Yes</v>
      </c>
      <c r="J23" s="9" t="str">
        <f t="shared" si="1"/>
        <v>Not qualify</v>
      </c>
      <c r="K23" s="10" t="str">
        <f t="shared" si="2"/>
        <v>Fined</v>
      </c>
    </row>
    <row r="24" spans="1:11" x14ac:dyDescent="0.25">
      <c r="A24" s="2" t="s">
        <v>49</v>
      </c>
      <c r="B24" s="2" t="s">
        <v>50</v>
      </c>
      <c r="C24" s="2">
        <v>1998</v>
      </c>
      <c r="D24" s="2">
        <v>3</v>
      </c>
      <c r="E24" s="2">
        <v>2</v>
      </c>
      <c r="F24" s="2">
        <v>3640789</v>
      </c>
      <c r="G24" s="2" t="s">
        <v>51</v>
      </c>
      <c r="H24" s="2" t="s">
        <v>279</v>
      </c>
      <c r="I24" s="8" t="str">
        <f t="shared" si="0"/>
        <v>Yes</v>
      </c>
      <c r="J24" s="9" t="str">
        <f t="shared" si="1"/>
        <v>Qualify</v>
      </c>
      <c r="K24" s="10" t="str">
        <f t="shared" si="2"/>
        <v>No fine</v>
      </c>
    </row>
    <row r="25" spans="1:11" x14ac:dyDescent="0.25">
      <c r="A25" s="2" t="s">
        <v>52</v>
      </c>
      <c r="B25" s="2" t="s">
        <v>53</v>
      </c>
      <c r="C25" s="2">
        <v>1998</v>
      </c>
      <c r="D25" s="2">
        <v>5</v>
      </c>
      <c r="E25" s="2">
        <v>30</v>
      </c>
      <c r="F25" s="2">
        <v>3813513</v>
      </c>
      <c r="G25" s="2" t="s">
        <v>54</v>
      </c>
      <c r="H25" s="2" t="s">
        <v>280</v>
      </c>
      <c r="I25" s="8" t="str">
        <f t="shared" si="0"/>
        <v>Yes</v>
      </c>
      <c r="J25" s="9" t="str">
        <f t="shared" si="1"/>
        <v>Qualify</v>
      </c>
      <c r="K25" s="10" t="str">
        <f t="shared" si="2"/>
        <v>Fined</v>
      </c>
    </row>
    <row r="26" spans="1:11" x14ac:dyDescent="0.25">
      <c r="A26" s="2" t="s">
        <v>55</v>
      </c>
      <c r="B26" s="2" t="s">
        <v>56</v>
      </c>
      <c r="C26" s="2">
        <v>1999</v>
      </c>
      <c r="D26" s="2">
        <v>9</v>
      </c>
      <c r="E26" s="2">
        <v>6</v>
      </c>
      <c r="F26" s="2">
        <v>3738643</v>
      </c>
      <c r="G26" s="2" t="s">
        <v>57</v>
      </c>
      <c r="H26" s="2" t="s">
        <v>281</v>
      </c>
      <c r="I26" s="8" t="str">
        <f t="shared" si="0"/>
        <v>Yes</v>
      </c>
      <c r="J26" s="9" t="str">
        <f t="shared" si="1"/>
        <v>Not qualify</v>
      </c>
      <c r="K26" s="10" t="str">
        <f t="shared" si="2"/>
        <v>No fine</v>
      </c>
    </row>
    <row r="27" spans="1:11" x14ac:dyDescent="0.25">
      <c r="A27" s="2" t="s">
        <v>58</v>
      </c>
      <c r="B27" s="2" t="s">
        <v>59</v>
      </c>
      <c r="C27" s="2">
        <v>1999</v>
      </c>
      <c r="D27" s="2">
        <v>8</v>
      </c>
      <c r="E27" s="2">
        <v>26</v>
      </c>
      <c r="F27" s="2">
        <v>3737407</v>
      </c>
      <c r="G27" s="2" t="s">
        <v>60</v>
      </c>
      <c r="H27" s="2" t="s">
        <v>282</v>
      </c>
      <c r="I27" s="8" t="str">
        <f t="shared" si="0"/>
        <v>Yes</v>
      </c>
      <c r="J27" s="9" t="str">
        <f t="shared" si="1"/>
        <v>Not qualify</v>
      </c>
      <c r="K27" s="10" t="str">
        <f t="shared" si="2"/>
        <v>Fined</v>
      </c>
    </row>
    <row r="28" spans="1:11" x14ac:dyDescent="0.25">
      <c r="A28" s="2" t="s">
        <v>259</v>
      </c>
      <c r="B28" s="2" t="s">
        <v>61</v>
      </c>
      <c r="C28" s="2">
        <v>1998</v>
      </c>
      <c r="D28" s="2">
        <v>11</v>
      </c>
      <c r="E28" s="2">
        <v>28</v>
      </c>
      <c r="F28" s="2">
        <v>3675404</v>
      </c>
      <c r="G28" s="2" t="s">
        <v>48</v>
      </c>
      <c r="H28" s="2" t="s">
        <v>283</v>
      </c>
      <c r="I28" s="8" t="str">
        <f t="shared" si="0"/>
        <v>Yes</v>
      </c>
      <c r="J28" s="9" t="str">
        <f t="shared" si="1"/>
        <v>Qualify</v>
      </c>
      <c r="K28" s="10" t="str">
        <f t="shared" si="2"/>
        <v>Fined</v>
      </c>
    </row>
    <row r="29" spans="1:11" x14ac:dyDescent="0.25">
      <c r="A29" s="2" t="s">
        <v>62</v>
      </c>
      <c r="B29" s="2" t="s">
        <v>63</v>
      </c>
      <c r="C29" s="2">
        <v>1999</v>
      </c>
      <c r="D29" s="2">
        <v>1</v>
      </c>
      <c r="E29" s="2">
        <v>14</v>
      </c>
      <c r="F29" s="2">
        <v>4534083</v>
      </c>
      <c r="G29" s="2" t="s">
        <v>18</v>
      </c>
      <c r="H29" s="2" t="s">
        <v>284</v>
      </c>
      <c r="I29" s="8" t="str">
        <f t="shared" si="0"/>
        <v>Yes</v>
      </c>
      <c r="J29" s="9" t="str">
        <f t="shared" si="1"/>
        <v>Not qualify</v>
      </c>
      <c r="K29" s="10" t="str">
        <f t="shared" si="2"/>
        <v>No fine</v>
      </c>
    </row>
    <row r="30" spans="1:11" x14ac:dyDescent="0.25">
      <c r="A30" s="2" t="s">
        <v>64</v>
      </c>
      <c r="B30" s="2" t="s">
        <v>65</v>
      </c>
      <c r="C30" s="2">
        <v>1998</v>
      </c>
      <c r="D30" s="2">
        <v>11</v>
      </c>
      <c r="E30" s="2">
        <v>14</v>
      </c>
      <c r="F30" s="2">
        <v>3652515</v>
      </c>
      <c r="G30" s="2" t="s">
        <v>66</v>
      </c>
      <c r="H30" s="2" t="s">
        <v>285</v>
      </c>
      <c r="I30" s="8" t="str">
        <f t="shared" si="0"/>
        <v>Yes</v>
      </c>
      <c r="J30" s="9" t="str">
        <f t="shared" si="1"/>
        <v>Qualify</v>
      </c>
      <c r="K30" s="10" t="str">
        <f t="shared" si="2"/>
        <v>No fine</v>
      </c>
    </row>
    <row r="31" spans="1:11" x14ac:dyDescent="0.25">
      <c r="A31" s="2" t="s">
        <v>67</v>
      </c>
      <c r="B31" s="2" t="s">
        <v>68</v>
      </c>
      <c r="C31" s="2">
        <v>1999</v>
      </c>
      <c r="D31" s="2">
        <v>7</v>
      </c>
      <c r="E31" s="2">
        <v>23</v>
      </c>
      <c r="F31" s="2">
        <v>3880993</v>
      </c>
      <c r="G31" s="2" t="s">
        <v>69</v>
      </c>
      <c r="H31" s="2" t="s">
        <v>286</v>
      </c>
      <c r="I31" s="8" t="str">
        <f t="shared" si="0"/>
        <v>Yes</v>
      </c>
      <c r="J31" s="9" t="str">
        <f t="shared" si="1"/>
        <v>Not qualify</v>
      </c>
      <c r="K31" s="10" t="str">
        <f t="shared" si="2"/>
        <v>No fine</v>
      </c>
    </row>
    <row r="32" spans="1:11" x14ac:dyDescent="0.25">
      <c r="A32" s="2" t="s">
        <v>70</v>
      </c>
      <c r="B32" s="2" t="s">
        <v>71</v>
      </c>
      <c r="C32" s="2">
        <v>1998</v>
      </c>
      <c r="D32" s="2">
        <v>6</v>
      </c>
      <c r="E32" s="2">
        <v>3</v>
      </c>
      <c r="F32" s="2">
        <v>3672241</v>
      </c>
      <c r="G32" s="2" t="s">
        <v>72</v>
      </c>
      <c r="H32" s="2" t="s">
        <v>287</v>
      </c>
      <c r="I32" s="8" t="str">
        <f t="shared" si="0"/>
        <v>Yes</v>
      </c>
      <c r="J32" s="9" t="str">
        <f t="shared" si="1"/>
        <v>Qualify</v>
      </c>
      <c r="K32" s="10" t="str">
        <f t="shared" si="2"/>
        <v>No fine</v>
      </c>
    </row>
    <row r="33" spans="1:11" x14ac:dyDescent="0.25">
      <c r="A33" s="2" t="s">
        <v>73</v>
      </c>
      <c r="B33" s="2" t="s">
        <v>74</v>
      </c>
      <c r="C33" s="2">
        <v>1999</v>
      </c>
      <c r="D33" s="2">
        <v>1</v>
      </c>
      <c r="E33" s="2">
        <v>8</v>
      </c>
      <c r="F33" s="2">
        <v>3881174</v>
      </c>
      <c r="G33" s="2" t="s">
        <v>69</v>
      </c>
      <c r="H33" s="2" t="s">
        <v>288</v>
      </c>
      <c r="I33" s="8" t="str">
        <f t="shared" si="0"/>
        <v>Yes</v>
      </c>
      <c r="J33" s="9" t="str">
        <f t="shared" si="1"/>
        <v>Not qualify</v>
      </c>
      <c r="K33" s="10" t="str">
        <f t="shared" si="2"/>
        <v>No fine</v>
      </c>
    </row>
    <row r="34" spans="1:11" x14ac:dyDescent="0.25">
      <c r="A34" s="2" t="s">
        <v>42</v>
      </c>
      <c r="B34" s="2" t="s">
        <v>75</v>
      </c>
      <c r="C34" s="2">
        <v>1999</v>
      </c>
      <c r="D34" s="2">
        <v>10</v>
      </c>
      <c r="E34" s="2">
        <v>28</v>
      </c>
      <c r="F34" s="2">
        <v>3681515</v>
      </c>
      <c r="G34" s="2" t="s">
        <v>76</v>
      </c>
      <c r="H34" s="2" t="s">
        <v>289</v>
      </c>
      <c r="I34" s="8" t="str">
        <f t="shared" si="0"/>
        <v>Yes</v>
      </c>
      <c r="J34" s="9" t="str">
        <f t="shared" si="1"/>
        <v>Not qualify</v>
      </c>
      <c r="K34" s="10" t="str">
        <f t="shared" si="2"/>
        <v>Fined</v>
      </c>
    </row>
    <row r="35" spans="1:11" x14ac:dyDescent="0.25">
      <c r="A35" s="2" t="s">
        <v>77</v>
      </c>
      <c r="B35" s="2" t="s">
        <v>78</v>
      </c>
      <c r="C35" s="2">
        <v>1999</v>
      </c>
      <c r="D35" s="2">
        <v>5</v>
      </c>
      <c r="E35" s="2">
        <v>17</v>
      </c>
      <c r="F35" s="2">
        <v>3655412</v>
      </c>
      <c r="G35" s="2" t="s">
        <v>79</v>
      </c>
      <c r="H35" s="2" t="s">
        <v>290</v>
      </c>
      <c r="I35" s="8" t="str">
        <f t="shared" si="0"/>
        <v>Yes</v>
      </c>
      <c r="J35" s="9" t="str">
        <f t="shared" si="1"/>
        <v>Not qualify</v>
      </c>
      <c r="K35" s="10" t="str">
        <f t="shared" si="2"/>
        <v>No fine</v>
      </c>
    </row>
    <row r="36" spans="1:11" x14ac:dyDescent="0.25">
      <c r="A36" s="2" t="s">
        <v>80</v>
      </c>
      <c r="B36" s="2" t="s">
        <v>81</v>
      </c>
      <c r="C36" s="2">
        <v>1998</v>
      </c>
      <c r="D36" s="2">
        <v>2</v>
      </c>
      <c r="E36" s="2">
        <v>14</v>
      </c>
      <c r="F36" s="2">
        <v>3889340</v>
      </c>
      <c r="G36" s="2" t="s">
        <v>82</v>
      </c>
      <c r="H36" s="2" t="s">
        <v>291</v>
      </c>
      <c r="I36" s="8" t="str">
        <f t="shared" si="0"/>
        <v>Yes</v>
      </c>
      <c r="J36" s="9" t="str">
        <f t="shared" si="1"/>
        <v>Qualify</v>
      </c>
      <c r="K36" s="10" t="str">
        <f t="shared" si="2"/>
        <v>No fine</v>
      </c>
    </row>
    <row r="37" spans="1:11" x14ac:dyDescent="0.25">
      <c r="A37" s="2" t="s">
        <v>83</v>
      </c>
      <c r="B37" s="2" t="s">
        <v>84</v>
      </c>
      <c r="C37" s="2">
        <v>1998</v>
      </c>
      <c r="D37" s="2">
        <v>2</v>
      </c>
      <c r="E37" s="2">
        <v>4</v>
      </c>
      <c r="F37" s="2">
        <v>3674326</v>
      </c>
      <c r="G37" s="2"/>
      <c r="H37" s="2" t="s">
        <v>85</v>
      </c>
      <c r="I37" s="8" t="str">
        <f t="shared" si="0"/>
        <v>No</v>
      </c>
      <c r="J37" s="9" t="str">
        <f t="shared" si="1"/>
        <v>Qualify</v>
      </c>
      <c r="K37" s="10" t="str">
        <f t="shared" si="2"/>
        <v>No fine</v>
      </c>
    </row>
    <row r="38" spans="1:11" x14ac:dyDescent="0.25">
      <c r="A38" s="2" t="s">
        <v>86</v>
      </c>
      <c r="B38" s="2" t="s">
        <v>87</v>
      </c>
      <c r="C38" s="2">
        <v>1998</v>
      </c>
      <c r="D38" s="2">
        <v>2</v>
      </c>
      <c r="E38" s="2">
        <v>15</v>
      </c>
      <c r="F38" s="2">
        <v>3735039</v>
      </c>
      <c r="G38" s="2"/>
      <c r="H38" s="2" t="s">
        <v>292</v>
      </c>
      <c r="I38" s="8" t="str">
        <f t="shared" si="0"/>
        <v>No</v>
      </c>
      <c r="J38" s="9" t="str">
        <f t="shared" si="1"/>
        <v>Qualify</v>
      </c>
      <c r="K38" s="10" t="str">
        <f t="shared" si="2"/>
        <v>No fine</v>
      </c>
    </row>
    <row r="39" spans="1:11" x14ac:dyDescent="0.25">
      <c r="A39" s="2" t="s">
        <v>88</v>
      </c>
      <c r="B39" s="2" t="s">
        <v>89</v>
      </c>
      <c r="C39" s="2">
        <v>1999</v>
      </c>
      <c r="D39" s="2">
        <v>2</v>
      </c>
      <c r="E39" s="2">
        <v>18</v>
      </c>
      <c r="F39" s="2">
        <v>3661155</v>
      </c>
      <c r="G39" s="2"/>
      <c r="H39" s="2" t="s">
        <v>293</v>
      </c>
      <c r="I39" s="8" t="str">
        <f t="shared" si="0"/>
        <v>No</v>
      </c>
      <c r="J39" s="9" t="str">
        <f t="shared" si="1"/>
        <v>Not qualify</v>
      </c>
      <c r="K39" s="10" t="str">
        <f t="shared" si="2"/>
        <v>No fine</v>
      </c>
    </row>
    <row r="40" spans="1:11" x14ac:dyDescent="0.25">
      <c r="A40" s="2" t="s">
        <v>90</v>
      </c>
      <c r="B40" s="2" t="s">
        <v>91</v>
      </c>
      <c r="C40" s="2">
        <v>1999</v>
      </c>
      <c r="D40" s="2">
        <v>7</v>
      </c>
      <c r="E40" s="2">
        <v>16</v>
      </c>
      <c r="F40" s="2">
        <v>3652432</v>
      </c>
      <c r="G40" s="2"/>
      <c r="H40" s="2" t="s">
        <v>294</v>
      </c>
      <c r="I40" s="8" t="str">
        <f t="shared" si="0"/>
        <v>No</v>
      </c>
      <c r="J40" s="9" t="str">
        <f t="shared" si="1"/>
        <v>Not qualify</v>
      </c>
      <c r="K40" s="10" t="str">
        <f t="shared" si="2"/>
        <v>No fine</v>
      </c>
    </row>
    <row r="41" spans="1:11" x14ac:dyDescent="0.25">
      <c r="A41" s="2" t="s">
        <v>92</v>
      </c>
      <c r="B41" s="2" t="s">
        <v>93</v>
      </c>
      <c r="C41" s="2">
        <v>1998</v>
      </c>
      <c r="D41" s="2">
        <v>7</v>
      </c>
      <c r="E41" s="2">
        <v>22</v>
      </c>
      <c r="F41" s="2">
        <v>3885725</v>
      </c>
      <c r="G41" s="2"/>
      <c r="H41" s="2" t="s">
        <v>295</v>
      </c>
      <c r="I41" s="8" t="str">
        <f t="shared" si="0"/>
        <v>No</v>
      </c>
      <c r="J41" s="9" t="str">
        <f t="shared" si="1"/>
        <v>Qualify</v>
      </c>
      <c r="K41" s="10" t="str">
        <f t="shared" si="2"/>
        <v>No fine</v>
      </c>
    </row>
    <row r="42" spans="1:11" x14ac:dyDescent="0.25">
      <c r="A42" s="2" t="s">
        <v>94</v>
      </c>
      <c r="B42" s="2" t="s">
        <v>95</v>
      </c>
      <c r="C42" s="2">
        <v>1998</v>
      </c>
      <c r="D42" s="2">
        <v>6</v>
      </c>
      <c r="E42" s="2">
        <v>30</v>
      </c>
      <c r="F42" s="2">
        <v>3683356</v>
      </c>
      <c r="G42" s="2"/>
      <c r="H42" s="2" t="s">
        <v>296</v>
      </c>
      <c r="I42" s="8" t="str">
        <f t="shared" si="0"/>
        <v>No</v>
      </c>
      <c r="J42" s="9" t="str">
        <f t="shared" si="1"/>
        <v>Qualify</v>
      </c>
      <c r="K42" s="10" t="str">
        <f t="shared" si="2"/>
        <v>Fined</v>
      </c>
    </row>
    <row r="43" spans="1:11" x14ac:dyDescent="0.25">
      <c r="A43" s="2" t="s">
        <v>96</v>
      </c>
      <c r="B43" s="2" t="s">
        <v>97</v>
      </c>
      <c r="C43" s="2">
        <v>1998</v>
      </c>
      <c r="D43" s="2">
        <v>4</v>
      </c>
      <c r="E43" s="2">
        <v>14</v>
      </c>
      <c r="F43" s="2">
        <v>3661775</v>
      </c>
      <c r="G43" s="2" t="s">
        <v>98</v>
      </c>
      <c r="H43" s="2" t="s">
        <v>297</v>
      </c>
      <c r="I43" s="8" t="str">
        <f t="shared" si="0"/>
        <v>Yes</v>
      </c>
      <c r="J43" s="9" t="str">
        <f t="shared" si="1"/>
        <v>Qualify</v>
      </c>
      <c r="K43" s="10" t="str">
        <f t="shared" si="2"/>
        <v>No fine</v>
      </c>
    </row>
    <row r="44" spans="1:11" x14ac:dyDescent="0.25">
      <c r="A44" s="2" t="s">
        <v>99</v>
      </c>
      <c r="B44" s="2" t="s">
        <v>100</v>
      </c>
      <c r="C44" s="2">
        <v>1999</v>
      </c>
      <c r="D44" s="2">
        <v>7</v>
      </c>
      <c r="E44" s="2">
        <v>2</v>
      </c>
      <c r="F44" s="2">
        <v>3738329</v>
      </c>
      <c r="G44" s="2" t="s">
        <v>101</v>
      </c>
      <c r="H44" s="2" t="s">
        <v>298</v>
      </c>
      <c r="I44" s="8" t="str">
        <f t="shared" si="0"/>
        <v>Yes</v>
      </c>
      <c r="J44" s="9" t="str">
        <f t="shared" si="1"/>
        <v>Not qualify</v>
      </c>
      <c r="K44" s="10" t="str">
        <f t="shared" si="2"/>
        <v>No fine</v>
      </c>
    </row>
    <row r="45" spans="1:11" x14ac:dyDescent="0.25">
      <c r="A45" s="2" t="s">
        <v>102</v>
      </c>
      <c r="B45" s="2" t="s">
        <v>103</v>
      </c>
      <c r="C45" s="2">
        <v>1999</v>
      </c>
      <c r="D45" s="2">
        <v>9</v>
      </c>
      <c r="E45" s="2">
        <v>8</v>
      </c>
      <c r="F45" s="2">
        <v>4525142</v>
      </c>
      <c r="G45" s="2" t="s">
        <v>104</v>
      </c>
      <c r="H45" s="2" t="s">
        <v>299</v>
      </c>
      <c r="I45" s="8" t="str">
        <f t="shared" si="0"/>
        <v>Yes</v>
      </c>
      <c r="J45" s="9" t="str">
        <f t="shared" si="1"/>
        <v>Not qualify</v>
      </c>
      <c r="K45" s="10" t="str">
        <f t="shared" si="2"/>
        <v>No fine</v>
      </c>
    </row>
    <row r="46" spans="1:11" x14ac:dyDescent="0.25">
      <c r="A46" s="2" t="s">
        <v>105</v>
      </c>
      <c r="B46" s="2" t="s">
        <v>63</v>
      </c>
      <c r="C46" s="2">
        <v>1998</v>
      </c>
      <c r="D46" s="2">
        <v>7</v>
      </c>
      <c r="E46" s="2">
        <v>2</v>
      </c>
      <c r="F46" s="2">
        <v>3654944</v>
      </c>
      <c r="G46" s="2" t="s">
        <v>106</v>
      </c>
      <c r="H46" s="2" t="s">
        <v>300</v>
      </c>
      <c r="I46" s="8" t="str">
        <f t="shared" si="0"/>
        <v>Yes</v>
      </c>
      <c r="J46" s="9" t="str">
        <f t="shared" si="1"/>
        <v>Qualify</v>
      </c>
      <c r="K46" s="10" t="str">
        <f t="shared" si="2"/>
        <v>No fine</v>
      </c>
    </row>
    <row r="47" spans="1:11" x14ac:dyDescent="0.25">
      <c r="A47" s="2" t="s">
        <v>107</v>
      </c>
      <c r="B47" s="2" t="s">
        <v>244</v>
      </c>
      <c r="C47" s="2">
        <v>1998</v>
      </c>
      <c r="D47" s="2">
        <v>2</v>
      </c>
      <c r="E47" s="2">
        <v>24</v>
      </c>
      <c r="F47" s="2">
        <v>3688448</v>
      </c>
      <c r="G47" s="2" t="s">
        <v>66</v>
      </c>
      <c r="H47" s="2" t="s">
        <v>301</v>
      </c>
      <c r="I47" s="8" t="str">
        <f t="shared" si="0"/>
        <v>Yes</v>
      </c>
      <c r="J47" s="9" t="str">
        <f t="shared" si="1"/>
        <v>Qualify</v>
      </c>
      <c r="K47" s="10" t="str">
        <f t="shared" si="2"/>
        <v>No fine</v>
      </c>
    </row>
    <row r="48" spans="1:11" x14ac:dyDescent="0.25">
      <c r="A48" s="2" t="s">
        <v>108</v>
      </c>
      <c r="B48" s="2" t="s">
        <v>241</v>
      </c>
      <c r="C48" s="2">
        <v>1999</v>
      </c>
      <c r="D48" s="2">
        <v>11</v>
      </c>
      <c r="E48" s="2">
        <v>13</v>
      </c>
      <c r="F48" s="2">
        <v>3888054</v>
      </c>
      <c r="G48" s="2" t="s">
        <v>109</v>
      </c>
      <c r="H48" s="2" t="s">
        <v>302</v>
      </c>
      <c r="I48" s="8" t="str">
        <f t="shared" si="0"/>
        <v>Yes</v>
      </c>
      <c r="J48" s="9" t="str">
        <f t="shared" si="1"/>
        <v>Not qualify</v>
      </c>
      <c r="K48" s="10" t="str">
        <f t="shared" si="2"/>
        <v>No fine</v>
      </c>
    </row>
    <row r="49" spans="1:11" x14ac:dyDescent="0.25">
      <c r="A49" s="2" t="s">
        <v>110</v>
      </c>
      <c r="B49" s="2" t="s">
        <v>234</v>
      </c>
      <c r="C49" s="2">
        <v>1999</v>
      </c>
      <c r="D49" s="2">
        <v>7</v>
      </c>
      <c r="E49" s="2">
        <v>2</v>
      </c>
      <c r="F49" s="2">
        <v>3674500</v>
      </c>
      <c r="G49" s="2" t="s">
        <v>111</v>
      </c>
      <c r="H49" s="2" t="s">
        <v>303</v>
      </c>
      <c r="I49" s="8" t="str">
        <f t="shared" si="0"/>
        <v>Yes</v>
      </c>
      <c r="J49" s="9" t="str">
        <f t="shared" si="1"/>
        <v>Not qualify</v>
      </c>
      <c r="K49" s="10" t="str">
        <f t="shared" si="2"/>
        <v>No fine</v>
      </c>
    </row>
    <row r="50" spans="1:11" x14ac:dyDescent="0.25">
      <c r="A50" s="2" t="s">
        <v>112</v>
      </c>
      <c r="B50" s="2" t="s">
        <v>139</v>
      </c>
      <c r="C50" s="2">
        <v>1998</v>
      </c>
      <c r="D50" s="2">
        <v>1</v>
      </c>
      <c r="E50" s="2">
        <v>17</v>
      </c>
      <c r="F50" s="2">
        <v>3651317</v>
      </c>
      <c r="G50" s="2"/>
      <c r="H50" s="2" t="s">
        <v>304</v>
      </c>
      <c r="I50" s="8" t="str">
        <f t="shared" si="0"/>
        <v>No</v>
      </c>
      <c r="J50" s="9" t="str">
        <f t="shared" si="1"/>
        <v>Qualify</v>
      </c>
      <c r="K50" s="10" t="str">
        <f t="shared" si="2"/>
        <v>No fine</v>
      </c>
    </row>
    <row r="51" spans="1:11" x14ac:dyDescent="0.25">
      <c r="A51" s="2" t="s">
        <v>113</v>
      </c>
      <c r="B51" s="2" t="s">
        <v>114</v>
      </c>
      <c r="C51" s="2">
        <v>1999</v>
      </c>
      <c r="D51" s="2">
        <v>11</v>
      </c>
      <c r="E51" s="2">
        <v>10</v>
      </c>
      <c r="F51" s="2">
        <v>3643809</v>
      </c>
      <c r="G51" s="2"/>
      <c r="H51" s="2" t="s">
        <v>305</v>
      </c>
      <c r="I51" s="8" t="str">
        <f t="shared" si="0"/>
        <v>No</v>
      </c>
      <c r="J51" s="9" t="str">
        <f t="shared" si="1"/>
        <v>Not qualify</v>
      </c>
      <c r="K51" s="10" t="str">
        <f t="shared" si="2"/>
        <v>No fine</v>
      </c>
    </row>
    <row r="52" spans="1:11" x14ac:dyDescent="0.25">
      <c r="A52" s="2" t="s">
        <v>115</v>
      </c>
      <c r="B52" s="2" t="s">
        <v>116</v>
      </c>
      <c r="C52" s="2">
        <v>1999</v>
      </c>
      <c r="D52" s="2">
        <v>8</v>
      </c>
      <c r="E52" s="2">
        <v>3</v>
      </c>
      <c r="F52" s="2">
        <v>3642361</v>
      </c>
      <c r="G52" s="2"/>
      <c r="H52" s="2" t="s">
        <v>306</v>
      </c>
      <c r="I52" s="8" t="str">
        <f t="shared" si="0"/>
        <v>No</v>
      </c>
      <c r="J52" s="9" t="str">
        <f t="shared" si="1"/>
        <v>Not qualify</v>
      </c>
      <c r="K52" s="10" t="str">
        <f t="shared" si="2"/>
        <v>No fine</v>
      </c>
    </row>
    <row r="53" spans="1:11" x14ac:dyDescent="0.25">
      <c r="A53" s="2" t="s">
        <v>117</v>
      </c>
      <c r="B53" s="2" t="s">
        <v>231</v>
      </c>
      <c r="C53" s="2">
        <v>1999</v>
      </c>
      <c r="D53" s="2">
        <v>7</v>
      </c>
      <c r="E53" s="2">
        <v>30</v>
      </c>
      <c r="F53" s="2">
        <v>3733092</v>
      </c>
      <c r="G53" s="2"/>
      <c r="H53" s="2" t="s">
        <v>307</v>
      </c>
      <c r="I53" s="8" t="str">
        <f t="shared" si="0"/>
        <v>No</v>
      </c>
      <c r="J53" s="9" t="str">
        <f t="shared" si="1"/>
        <v>Not qualify</v>
      </c>
      <c r="K53" s="10" t="str">
        <f t="shared" si="2"/>
        <v>Fined</v>
      </c>
    </row>
    <row r="54" spans="1:11" x14ac:dyDescent="0.25">
      <c r="A54" s="2" t="s">
        <v>118</v>
      </c>
      <c r="B54" s="2" t="s">
        <v>240</v>
      </c>
      <c r="C54" s="2">
        <v>1999</v>
      </c>
      <c r="D54" s="2">
        <v>7</v>
      </c>
      <c r="E54" s="2">
        <v>6</v>
      </c>
      <c r="F54" s="2">
        <v>3713075</v>
      </c>
      <c r="G54" s="2" t="s">
        <v>119</v>
      </c>
      <c r="H54" s="2" t="s">
        <v>308</v>
      </c>
      <c r="I54" s="8" t="str">
        <f t="shared" si="0"/>
        <v>Yes</v>
      </c>
      <c r="J54" s="9" t="str">
        <f t="shared" si="1"/>
        <v>Not qualify</v>
      </c>
      <c r="K54" s="10" t="str">
        <f t="shared" si="2"/>
        <v>No fine</v>
      </c>
    </row>
    <row r="55" spans="1:11" x14ac:dyDescent="0.25">
      <c r="A55" s="2" t="s">
        <v>120</v>
      </c>
      <c r="B55" s="2" t="s">
        <v>121</v>
      </c>
      <c r="C55" s="2">
        <v>1998</v>
      </c>
      <c r="D55" s="2">
        <v>1</v>
      </c>
      <c r="E55" s="2">
        <v>3</v>
      </c>
      <c r="F55" s="2">
        <v>3654806</v>
      </c>
      <c r="G55" s="2" t="s">
        <v>20</v>
      </c>
      <c r="H55" s="2" t="s">
        <v>309</v>
      </c>
      <c r="I55" s="8" t="str">
        <f t="shared" si="0"/>
        <v>Yes</v>
      </c>
      <c r="J55" s="9" t="str">
        <f t="shared" si="1"/>
        <v>Qualify</v>
      </c>
      <c r="K55" s="10" t="str">
        <f t="shared" si="2"/>
        <v>No fine</v>
      </c>
    </row>
    <row r="56" spans="1:11" x14ac:dyDescent="0.25">
      <c r="A56" s="2" t="s">
        <v>122</v>
      </c>
      <c r="B56" s="2" t="s">
        <v>225</v>
      </c>
      <c r="C56" s="2">
        <v>1998</v>
      </c>
      <c r="D56" s="2">
        <v>3</v>
      </c>
      <c r="E56" s="2">
        <v>3</v>
      </c>
      <c r="F56" s="2">
        <v>4526334</v>
      </c>
      <c r="G56" s="2" t="s">
        <v>82</v>
      </c>
      <c r="H56" s="2" t="s">
        <v>310</v>
      </c>
      <c r="I56" s="8" t="str">
        <f t="shared" si="0"/>
        <v>Yes</v>
      </c>
      <c r="J56" s="9" t="str">
        <f t="shared" si="1"/>
        <v>Qualify</v>
      </c>
      <c r="K56" s="10" t="str">
        <f t="shared" si="2"/>
        <v>No fine</v>
      </c>
    </row>
    <row r="57" spans="1:11" x14ac:dyDescent="0.25">
      <c r="A57" s="2" t="s">
        <v>123</v>
      </c>
      <c r="B57" s="2" t="s">
        <v>230</v>
      </c>
      <c r="C57" s="2">
        <v>1999</v>
      </c>
      <c r="D57" s="2">
        <v>2</v>
      </c>
      <c r="E57" s="2">
        <v>14</v>
      </c>
      <c r="F57" s="2">
        <v>3650826</v>
      </c>
      <c r="G57" s="2" t="s">
        <v>124</v>
      </c>
      <c r="H57" s="2" t="s">
        <v>311</v>
      </c>
      <c r="I57" s="8" t="str">
        <f t="shared" si="0"/>
        <v>Yes</v>
      </c>
      <c r="J57" s="9" t="str">
        <f t="shared" si="1"/>
        <v>Not qualify</v>
      </c>
      <c r="K57" s="10" t="str">
        <f t="shared" si="2"/>
        <v>No fine</v>
      </c>
    </row>
    <row r="58" spans="1:11" x14ac:dyDescent="0.25">
      <c r="A58" s="2" t="s">
        <v>125</v>
      </c>
      <c r="B58" s="2" t="s">
        <v>126</v>
      </c>
      <c r="C58" s="2">
        <v>1999</v>
      </c>
      <c r="D58" s="2">
        <v>8</v>
      </c>
      <c r="E58" s="2">
        <v>15</v>
      </c>
      <c r="F58" s="2">
        <v>3738334</v>
      </c>
      <c r="G58" s="2" t="s">
        <v>14</v>
      </c>
      <c r="H58" s="2" t="s">
        <v>312</v>
      </c>
      <c r="I58" s="8" t="str">
        <f t="shared" si="0"/>
        <v>Yes</v>
      </c>
      <c r="J58" s="9" t="str">
        <f t="shared" si="1"/>
        <v>Not qualify</v>
      </c>
      <c r="K58" s="10" t="str">
        <f t="shared" si="2"/>
        <v>No fine</v>
      </c>
    </row>
    <row r="59" spans="1:11" x14ac:dyDescent="0.25">
      <c r="A59" s="2" t="s">
        <v>127</v>
      </c>
      <c r="B59" s="2" t="s">
        <v>36</v>
      </c>
      <c r="C59" s="2">
        <v>1999</v>
      </c>
      <c r="D59" s="2">
        <v>10</v>
      </c>
      <c r="E59" s="2">
        <v>6</v>
      </c>
      <c r="F59" s="2">
        <v>3651029</v>
      </c>
      <c r="G59" s="2" t="s">
        <v>2</v>
      </c>
      <c r="H59" s="2" t="s">
        <v>313</v>
      </c>
      <c r="I59" s="8" t="str">
        <f t="shared" si="0"/>
        <v>Yes</v>
      </c>
      <c r="J59" s="9" t="str">
        <f t="shared" si="1"/>
        <v>Not qualify</v>
      </c>
      <c r="K59" s="10" t="str">
        <f t="shared" si="2"/>
        <v>No fine</v>
      </c>
    </row>
    <row r="60" spans="1:11" x14ac:dyDescent="0.25">
      <c r="A60" s="2" t="s">
        <v>128</v>
      </c>
      <c r="B60" s="2" t="s">
        <v>229</v>
      </c>
      <c r="C60" s="2">
        <v>1998</v>
      </c>
      <c r="D60" s="2">
        <v>6</v>
      </c>
      <c r="E60" s="2">
        <v>14</v>
      </c>
      <c r="F60" s="2">
        <v>3674412</v>
      </c>
      <c r="G60" s="2" t="s">
        <v>129</v>
      </c>
      <c r="H60" s="2" t="s">
        <v>314</v>
      </c>
      <c r="I60" s="8" t="str">
        <f t="shared" si="0"/>
        <v>Yes</v>
      </c>
      <c r="J60" s="9" t="str">
        <f t="shared" si="1"/>
        <v>Qualify</v>
      </c>
      <c r="K60" s="10" t="str">
        <f t="shared" si="2"/>
        <v>No fine</v>
      </c>
    </row>
    <row r="61" spans="1:11" x14ac:dyDescent="0.25">
      <c r="A61" s="2" t="s">
        <v>130</v>
      </c>
      <c r="B61" s="2" t="s">
        <v>247</v>
      </c>
      <c r="C61" s="2">
        <v>1998</v>
      </c>
      <c r="D61" s="2">
        <v>2</v>
      </c>
      <c r="E61" s="2">
        <v>3</v>
      </c>
      <c r="F61" s="2">
        <v>3781224</v>
      </c>
      <c r="G61" s="2" t="s">
        <v>104</v>
      </c>
      <c r="H61" s="2" t="s">
        <v>315</v>
      </c>
      <c r="I61" s="8" t="str">
        <f t="shared" si="0"/>
        <v>Yes</v>
      </c>
      <c r="J61" s="9" t="str">
        <f t="shared" si="1"/>
        <v>Qualify</v>
      </c>
      <c r="K61" s="10" t="str">
        <f t="shared" si="2"/>
        <v>No fine</v>
      </c>
    </row>
    <row r="62" spans="1:11" x14ac:dyDescent="0.25">
      <c r="A62" s="2" t="s">
        <v>131</v>
      </c>
      <c r="B62" s="2" t="s">
        <v>132</v>
      </c>
      <c r="C62" s="2">
        <v>1999</v>
      </c>
      <c r="D62" s="2">
        <v>9</v>
      </c>
      <c r="E62" s="2">
        <v>27</v>
      </c>
      <c r="F62" s="2">
        <v>4574149</v>
      </c>
      <c r="G62" s="2" t="s">
        <v>133</v>
      </c>
      <c r="H62" s="2" t="s">
        <v>316</v>
      </c>
      <c r="I62" s="8" t="str">
        <f t="shared" si="0"/>
        <v>Yes</v>
      </c>
      <c r="J62" s="9" t="str">
        <f t="shared" si="1"/>
        <v>Not qualify</v>
      </c>
      <c r="K62" s="10" t="str">
        <f t="shared" si="2"/>
        <v>Fined</v>
      </c>
    </row>
    <row r="63" spans="1:11" x14ac:dyDescent="0.25">
      <c r="A63" s="2" t="s">
        <v>134</v>
      </c>
      <c r="B63" s="2" t="s">
        <v>239</v>
      </c>
      <c r="C63" s="2">
        <v>1998</v>
      </c>
      <c r="D63" s="2">
        <v>10</v>
      </c>
      <c r="E63" s="2">
        <v>15</v>
      </c>
      <c r="F63" s="2">
        <v>3881668</v>
      </c>
      <c r="G63" s="2" t="s">
        <v>111</v>
      </c>
      <c r="H63" s="2" t="s">
        <v>317</v>
      </c>
      <c r="I63" s="8" t="str">
        <f t="shared" si="0"/>
        <v>Yes</v>
      </c>
      <c r="J63" s="9" t="str">
        <f t="shared" si="1"/>
        <v>Qualify</v>
      </c>
      <c r="K63" s="10" t="str">
        <f t="shared" si="2"/>
        <v>No fine</v>
      </c>
    </row>
    <row r="64" spans="1:11" x14ac:dyDescent="0.25">
      <c r="A64" s="2" t="s">
        <v>135</v>
      </c>
      <c r="B64" s="2" t="s">
        <v>9</v>
      </c>
      <c r="C64" s="2">
        <v>1998</v>
      </c>
      <c r="D64" s="2">
        <v>7</v>
      </c>
      <c r="E64" s="2">
        <v>31</v>
      </c>
      <c r="F64" s="2">
        <v>3736835</v>
      </c>
      <c r="G64" s="2" t="s">
        <v>136</v>
      </c>
      <c r="H64" s="2" t="s">
        <v>318</v>
      </c>
      <c r="I64" s="8" t="str">
        <f t="shared" si="0"/>
        <v>Yes</v>
      </c>
      <c r="J64" s="9" t="str">
        <f t="shared" si="1"/>
        <v>Qualify</v>
      </c>
      <c r="K64" s="10" t="str">
        <f t="shared" si="2"/>
        <v>Fined</v>
      </c>
    </row>
    <row r="65" spans="1:11" x14ac:dyDescent="0.25">
      <c r="A65" s="2" t="s">
        <v>137</v>
      </c>
      <c r="B65" s="2" t="s">
        <v>226</v>
      </c>
      <c r="C65" s="2">
        <v>1998</v>
      </c>
      <c r="D65" s="2">
        <v>10</v>
      </c>
      <c r="E65" s="2">
        <v>3</v>
      </c>
      <c r="F65" s="2">
        <v>9123467</v>
      </c>
      <c r="G65" s="2" t="s">
        <v>129</v>
      </c>
      <c r="H65" s="2" t="s">
        <v>319</v>
      </c>
      <c r="I65" s="8" t="str">
        <f t="shared" si="0"/>
        <v>Yes</v>
      </c>
      <c r="J65" s="9" t="str">
        <f t="shared" si="1"/>
        <v>Qualify</v>
      </c>
      <c r="K65" s="10" t="str">
        <f t="shared" si="2"/>
        <v>No fine</v>
      </c>
    </row>
    <row r="66" spans="1:11" x14ac:dyDescent="0.25">
      <c r="A66" s="2" t="s">
        <v>138</v>
      </c>
      <c r="B66" s="2" t="s">
        <v>30</v>
      </c>
      <c r="C66" s="2">
        <v>1998</v>
      </c>
      <c r="D66" s="2">
        <v>3</v>
      </c>
      <c r="E66" s="2">
        <v>6</v>
      </c>
      <c r="F66" s="2">
        <v>4545585</v>
      </c>
      <c r="G66" s="2" t="s">
        <v>140</v>
      </c>
      <c r="H66" s="2" t="s">
        <v>320</v>
      </c>
      <c r="I66" s="8" t="str">
        <f t="shared" si="0"/>
        <v>Yes</v>
      </c>
      <c r="J66" s="9" t="str">
        <f t="shared" si="1"/>
        <v>Qualify</v>
      </c>
      <c r="K66" s="10" t="str">
        <f t="shared" si="2"/>
        <v>No fine</v>
      </c>
    </row>
    <row r="67" spans="1:11" x14ac:dyDescent="0.25">
      <c r="A67" s="2" t="s">
        <v>141</v>
      </c>
      <c r="B67" s="2" t="s">
        <v>237</v>
      </c>
      <c r="C67" s="2">
        <v>1999</v>
      </c>
      <c r="D67" s="2">
        <v>1</v>
      </c>
      <c r="E67" s="2">
        <v>6</v>
      </c>
      <c r="F67" s="2">
        <v>3742970</v>
      </c>
      <c r="G67" s="2" t="s">
        <v>72</v>
      </c>
      <c r="H67" s="2" t="s">
        <v>321</v>
      </c>
      <c r="I67" s="8" t="str">
        <f t="shared" si="0"/>
        <v>Yes</v>
      </c>
      <c r="J67" s="9" t="str">
        <f t="shared" si="1"/>
        <v>Not qualify</v>
      </c>
      <c r="K67" s="10" t="str">
        <f t="shared" si="2"/>
        <v>No fine</v>
      </c>
    </row>
    <row r="68" spans="1:11" x14ac:dyDescent="0.25">
      <c r="A68" s="2" t="s">
        <v>142</v>
      </c>
      <c r="B68" s="2" t="s">
        <v>248</v>
      </c>
      <c r="C68" s="2">
        <v>1999</v>
      </c>
      <c r="D68" s="2">
        <v>5</v>
      </c>
      <c r="E68" s="2">
        <v>13</v>
      </c>
      <c r="F68" s="2">
        <v>3781385</v>
      </c>
      <c r="G68" s="2" t="s">
        <v>76</v>
      </c>
      <c r="H68" s="2" t="s">
        <v>322</v>
      </c>
      <c r="I68" s="8" t="str">
        <f t="shared" ref="I68:I101" si="3">IF(COUNTBLANK(G68),"No","Yes")</f>
        <v>Yes</v>
      </c>
      <c r="J68" s="9" t="str">
        <f t="shared" ref="J68:J101" si="4">IF(C68=1998,"Qualify","Not qualify")</f>
        <v>Not qualify</v>
      </c>
      <c r="K68" s="10" t="str">
        <f t="shared" ref="K68:K101" si="5">IF(E68&gt;24,"Fined","No fine")</f>
        <v>No fine</v>
      </c>
    </row>
    <row r="69" spans="1:11" x14ac:dyDescent="0.25">
      <c r="A69" s="2" t="s">
        <v>143</v>
      </c>
      <c r="B69" s="2" t="s">
        <v>224</v>
      </c>
      <c r="C69" s="2">
        <v>1999</v>
      </c>
      <c r="D69" s="2">
        <v>4</v>
      </c>
      <c r="E69" s="2">
        <v>26</v>
      </c>
      <c r="F69" s="2">
        <v>3654223</v>
      </c>
      <c r="G69" s="2" t="s">
        <v>144</v>
      </c>
      <c r="H69" s="2" t="s">
        <v>323</v>
      </c>
      <c r="I69" s="8" t="str">
        <f t="shared" si="3"/>
        <v>Yes</v>
      </c>
      <c r="J69" s="9" t="str">
        <f t="shared" si="4"/>
        <v>Not qualify</v>
      </c>
      <c r="K69" s="10" t="str">
        <f t="shared" si="5"/>
        <v>Fined</v>
      </c>
    </row>
    <row r="70" spans="1:11" x14ac:dyDescent="0.25">
      <c r="A70" s="2" t="s">
        <v>145</v>
      </c>
      <c r="B70" s="2" t="s">
        <v>249</v>
      </c>
      <c r="C70" s="2">
        <v>1998</v>
      </c>
      <c r="D70" s="2">
        <v>2</v>
      </c>
      <c r="E70" s="2">
        <v>26</v>
      </c>
      <c r="F70" s="2">
        <v>3641681</v>
      </c>
      <c r="G70" s="2"/>
      <c r="H70" s="2" t="s">
        <v>146</v>
      </c>
      <c r="I70" s="8" t="str">
        <f t="shared" si="3"/>
        <v>No</v>
      </c>
      <c r="J70" s="9" t="str">
        <f t="shared" si="4"/>
        <v>Qualify</v>
      </c>
      <c r="K70" s="10" t="str">
        <f t="shared" si="5"/>
        <v>Fined</v>
      </c>
    </row>
    <row r="71" spans="1:11" x14ac:dyDescent="0.25">
      <c r="A71" s="2" t="s">
        <v>147</v>
      </c>
      <c r="B71" s="2" t="s">
        <v>238</v>
      </c>
      <c r="C71" s="2">
        <v>1999</v>
      </c>
      <c r="D71" s="2">
        <v>5</v>
      </c>
      <c r="E71" s="2">
        <v>12</v>
      </c>
      <c r="F71" s="2">
        <v>3884753</v>
      </c>
      <c r="G71" s="2"/>
      <c r="H71" s="2" t="s">
        <v>324</v>
      </c>
      <c r="I71" s="8" t="str">
        <f t="shared" si="3"/>
        <v>No</v>
      </c>
      <c r="J71" s="9" t="str">
        <f t="shared" si="4"/>
        <v>Not qualify</v>
      </c>
      <c r="K71" s="10" t="str">
        <f t="shared" si="5"/>
        <v>No fine</v>
      </c>
    </row>
    <row r="72" spans="1:11" x14ac:dyDescent="0.25">
      <c r="A72" s="2" t="s">
        <v>148</v>
      </c>
      <c r="B72" s="2" t="s">
        <v>243</v>
      </c>
      <c r="C72" s="2">
        <v>1998</v>
      </c>
      <c r="D72" s="2">
        <v>5</v>
      </c>
      <c r="E72" s="2">
        <v>20</v>
      </c>
      <c r="F72" s="2">
        <v>3888054</v>
      </c>
      <c r="G72" s="2"/>
      <c r="H72" s="2" t="s">
        <v>325</v>
      </c>
      <c r="I72" s="8" t="str">
        <f t="shared" si="3"/>
        <v>No</v>
      </c>
      <c r="J72" s="9" t="str">
        <f t="shared" si="4"/>
        <v>Qualify</v>
      </c>
      <c r="K72" s="10" t="str">
        <f t="shared" si="5"/>
        <v>No fine</v>
      </c>
    </row>
    <row r="73" spans="1:11" x14ac:dyDescent="0.25">
      <c r="A73" s="2" t="s">
        <v>149</v>
      </c>
      <c r="B73" s="2" t="s">
        <v>228</v>
      </c>
      <c r="C73" s="2">
        <v>1999</v>
      </c>
      <c r="D73" s="2">
        <v>8</v>
      </c>
      <c r="E73" s="2">
        <v>3</v>
      </c>
      <c r="F73" s="2">
        <v>3642781</v>
      </c>
      <c r="G73" s="2"/>
      <c r="H73" s="2" t="s">
        <v>326</v>
      </c>
      <c r="I73" s="8" t="str">
        <f t="shared" si="3"/>
        <v>No</v>
      </c>
      <c r="J73" s="9" t="str">
        <f t="shared" si="4"/>
        <v>Not qualify</v>
      </c>
      <c r="K73" s="10" t="str">
        <f t="shared" si="5"/>
        <v>No fine</v>
      </c>
    </row>
    <row r="74" spans="1:11" x14ac:dyDescent="0.25">
      <c r="A74" s="2" t="s">
        <v>150</v>
      </c>
      <c r="B74" s="2" t="s">
        <v>151</v>
      </c>
      <c r="C74" s="2">
        <v>1999</v>
      </c>
      <c r="D74" s="2">
        <v>11</v>
      </c>
      <c r="E74" s="2">
        <v>23</v>
      </c>
      <c r="F74" s="2">
        <v>3684848</v>
      </c>
      <c r="G74" s="2"/>
      <c r="H74" s="2" t="s">
        <v>327</v>
      </c>
      <c r="I74" s="8" t="str">
        <f t="shared" si="3"/>
        <v>No</v>
      </c>
      <c r="J74" s="9" t="str">
        <f t="shared" si="4"/>
        <v>Not qualify</v>
      </c>
      <c r="K74" s="10" t="str">
        <f t="shared" si="5"/>
        <v>No fine</v>
      </c>
    </row>
    <row r="75" spans="1:11" x14ac:dyDescent="0.25">
      <c r="A75" s="2" t="s">
        <v>152</v>
      </c>
      <c r="B75" s="2" t="s">
        <v>223</v>
      </c>
      <c r="C75" s="2">
        <v>1998</v>
      </c>
      <c r="D75" s="2">
        <v>8</v>
      </c>
      <c r="E75" s="2">
        <v>28</v>
      </c>
      <c r="F75" s="2">
        <v>3791416</v>
      </c>
      <c r="G75" s="2"/>
      <c r="H75" s="2" t="s">
        <v>328</v>
      </c>
      <c r="I75" s="8" t="str">
        <f t="shared" si="3"/>
        <v>No</v>
      </c>
      <c r="J75" s="9" t="str">
        <f t="shared" si="4"/>
        <v>Qualify</v>
      </c>
      <c r="K75" s="10" t="str">
        <f t="shared" si="5"/>
        <v>Fined</v>
      </c>
    </row>
    <row r="76" spans="1:11" x14ac:dyDescent="0.25">
      <c r="A76" s="2" t="s">
        <v>153</v>
      </c>
      <c r="B76" s="2" t="s">
        <v>154</v>
      </c>
      <c r="C76" s="2">
        <v>1998</v>
      </c>
      <c r="D76" s="2">
        <v>10</v>
      </c>
      <c r="E76" s="2">
        <v>11</v>
      </c>
      <c r="F76" s="2">
        <v>3888101</v>
      </c>
      <c r="G76" s="2"/>
      <c r="H76" s="2" t="s">
        <v>329</v>
      </c>
      <c r="I76" s="8" t="str">
        <f t="shared" si="3"/>
        <v>No</v>
      </c>
      <c r="J76" s="9" t="str">
        <f t="shared" si="4"/>
        <v>Qualify</v>
      </c>
      <c r="K76" s="10" t="str">
        <f t="shared" si="5"/>
        <v>No fine</v>
      </c>
    </row>
    <row r="77" spans="1:11" x14ac:dyDescent="0.25">
      <c r="A77" s="2" t="s">
        <v>155</v>
      </c>
      <c r="B77" s="2" t="s">
        <v>84</v>
      </c>
      <c r="C77" s="2">
        <v>1999</v>
      </c>
      <c r="D77" s="2">
        <v>9</v>
      </c>
      <c r="E77" s="2">
        <v>25</v>
      </c>
      <c r="F77" s="2">
        <v>3792726</v>
      </c>
      <c r="G77" s="2"/>
      <c r="H77" s="2" t="s">
        <v>156</v>
      </c>
      <c r="I77" s="8" t="str">
        <f t="shared" si="3"/>
        <v>No</v>
      </c>
      <c r="J77" s="9" t="str">
        <f t="shared" si="4"/>
        <v>Not qualify</v>
      </c>
      <c r="K77" s="10" t="str">
        <f t="shared" si="5"/>
        <v>Fined</v>
      </c>
    </row>
    <row r="78" spans="1:11" x14ac:dyDescent="0.25">
      <c r="A78" s="2" t="s">
        <v>157</v>
      </c>
      <c r="B78" s="2" t="s">
        <v>221</v>
      </c>
      <c r="C78" s="2">
        <v>1998</v>
      </c>
      <c r="D78" s="2">
        <v>1</v>
      </c>
      <c r="E78" s="2">
        <v>26</v>
      </c>
      <c r="F78" s="2">
        <v>4573977</v>
      </c>
      <c r="G78" s="2"/>
      <c r="H78" s="2" t="s">
        <v>158</v>
      </c>
      <c r="I78" s="8" t="str">
        <f t="shared" si="3"/>
        <v>No</v>
      </c>
      <c r="J78" s="9" t="str">
        <f t="shared" si="4"/>
        <v>Qualify</v>
      </c>
      <c r="K78" s="10" t="str">
        <f t="shared" si="5"/>
        <v>Fined</v>
      </c>
    </row>
    <row r="79" spans="1:11" x14ac:dyDescent="0.25">
      <c r="A79" s="2" t="s">
        <v>252</v>
      </c>
      <c r="B79" s="2" t="s">
        <v>159</v>
      </c>
      <c r="C79" s="2">
        <v>1998</v>
      </c>
      <c r="D79" s="2">
        <v>5</v>
      </c>
      <c r="E79" s="2">
        <v>27</v>
      </c>
      <c r="F79" s="2">
        <v>3651744</v>
      </c>
      <c r="G79" s="2" t="s">
        <v>160</v>
      </c>
      <c r="H79" s="2" t="s">
        <v>330</v>
      </c>
      <c r="I79" s="8" t="str">
        <f t="shared" si="3"/>
        <v>Yes</v>
      </c>
      <c r="J79" s="9" t="str">
        <f t="shared" si="4"/>
        <v>Qualify</v>
      </c>
      <c r="K79" s="10" t="str">
        <f t="shared" si="5"/>
        <v>Fined</v>
      </c>
    </row>
    <row r="80" spans="1:11" x14ac:dyDescent="0.25">
      <c r="A80" s="2" t="s">
        <v>161</v>
      </c>
      <c r="B80" s="2" t="s">
        <v>162</v>
      </c>
      <c r="C80" s="2">
        <v>1998</v>
      </c>
      <c r="D80" s="2">
        <v>2</v>
      </c>
      <c r="E80" s="2">
        <v>21</v>
      </c>
      <c r="F80" s="2">
        <v>3652484</v>
      </c>
      <c r="G80" s="2" t="s">
        <v>72</v>
      </c>
      <c r="H80" s="2" t="s">
        <v>331</v>
      </c>
      <c r="I80" s="8" t="str">
        <f t="shared" si="3"/>
        <v>Yes</v>
      </c>
      <c r="J80" s="9" t="str">
        <f t="shared" si="4"/>
        <v>Qualify</v>
      </c>
      <c r="K80" s="10" t="str">
        <f t="shared" si="5"/>
        <v>No fine</v>
      </c>
    </row>
    <row r="81" spans="1:11" x14ac:dyDescent="0.25">
      <c r="A81" s="2" t="s">
        <v>163</v>
      </c>
      <c r="B81" s="2" t="s">
        <v>235</v>
      </c>
      <c r="C81" s="2">
        <v>1999</v>
      </c>
      <c r="D81" s="2">
        <v>12</v>
      </c>
      <c r="E81" s="2">
        <v>17</v>
      </c>
      <c r="F81" s="2">
        <v>4521606</v>
      </c>
      <c r="G81" s="2" t="s">
        <v>164</v>
      </c>
      <c r="H81" s="2" t="s">
        <v>332</v>
      </c>
      <c r="I81" s="8" t="str">
        <f t="shared" si="3"/>
        <v>Yes</v>
      </c>
      <c r="J81" s="9" t="str">
        <f t="shared" si="4"/>
        <v>Not qualify</v>
      </c>
      <c r="K81" s="10" t="str">
        <f t="shared" si="5"/>
        <v>No fine</v>
      </c>
    </row>
    <row r="82" spans="1:11" x14ac:dyDescent="0.25">
      <c r="A82" s="2" t="s">
        <v>165</v>
      </c>
      <c r="B82" s="2" t="s">
        <v>166</v>
      </c>
      <c r="C82" s="2">
        <v>1999</v>
      </c>
      <c r="D82" s="2">
        <v>10</v>
      </c>
      <c r="E82" s="2">
        <v>12</v>
      </c>
      <c r="F82" s="2">
        <v>3642305</v>
      </c>
      <c r="G82" s="2" t="s">
        <v>167</v>
      </c>
      <c r="H82" s="2" t="s">
        <v>333</v>
      </c>
      <c r="I82" s="8" t="str">
        <f t="shared" si="3"/>
        <v>Yes</v>
      </c>
      <c r="J82" s="9" t="str">
        <f t="shared" si="4"/>
        <v>Not qualify</v>
      </c>
      <c r="K82" s="10" t="str">
        <f t="shared" si="5"/>
        <v>No fine</v>
      </c>
    </row>
    <row r="83" spans="1:11" x14ac:dyDescent="0.25">
      <c r="A83" s="2" t="s">
        <v>168</v>
      </c>
      <c r="B83" s="2" t="s">
        <v>169</v>
      </c>
      <c r="C83" s="2">
        <v>1998</v>
      </c>
      <c r="D83" s="2">
        <v>3</v>
      </c>
      <c r="E83" s="2">
        <v>31</v>
      </c>
      <c r="F83" s="2">
        <v>3791838</v>
      </c>
      <c r="G83" s="2" t="s">
        <v>76</v>
      </c>
      <c r="H83" s="2" t="s">
        <v>334</v>
      </c>
      <c r="I83" s="8" t="str">
        <f t="shared" si="3"/>
        <v>Yes</v>
      </c>
      <c r="J83" s="9" t="str">
        <f t="shared" si="4"/>
        <v>Qualify</v>
      </c>
      <c r="K83" s="10" t="str">
        <f t="shared" si="5"/>
        <v>Fined</v>
      </c>
    </row>
    <row r="84" spans="1:11" x14ac:dyDescent="0.25">
      <c r="A84" s="2" t="s">
        <v>170</v>
      </c>
      <c r="B84" s="2" t="s">
        <v>171</v>
      </c>
      <c r="C84" s="2">
        <v>1999</v>
      </c>
      <c r="D84" s="2">
        <v>8</v>
      </c>
      <c r="E84" s="2">
        <v>16</v>
      </c>
      <c r="F84" s="2">
        <v>3794292</v>
      </c>
      <c r="G84" s="2" t="s">
        <v>79</v>
      </c>
      <c r="H84" s="2" t="s">
        <v>172</v>
      </c>
      <c r="I84" s="8" t="str">
        <f t="shared" si="3"/>
        <v>Yes</v>
      </c>
      <c r="J84" s="9" t="str">
        <f t="shared" si="4"/>
        <v>Not qualify</v>
      </c>
      <c r="K84" s="10" t="str">
        <f t="shared" si="5"/>
        <v>No fine</v>
      </c>
    </row>
    <row r="85" spans="1:11" x14ac:dyDescent="0.25">
      <c r="A85" s="2" t="s">
        <v>173</v>
      </c>
      <c r="B85" s="2" t="s">
        <v>174</v>
      </c>
      <c r="C85" s="2">
        <v>1998</v>
      </c>
      <c r="D85" s="2">
        <v>5</v>
      </c>
      <c r="E85" s="2">
        <v>31</v>
      </c>
      <c r="F85" s="2">
        <v>3791330</v>
      </c>
      <c r="G85" s="2" t="s">
        <v>140</v>
      </c>
      <c r="H85" s="2" t="s">
        <v>335</v>
      </c>
      <c r="I85" s="8" t="str">
        <f t="shared" si="3"/>
        <v>Yes</v>
      </c>
      <c r="J85" s="9" t="str">
        <f t="shared" si="4"/>
        <v>Qualify</v>
      </c>
      <c r="K85" s="10" t="str">
        <f t="shared" si="5"/>
        <v>Fined</v>
      </c>
    </row>
    <row r="86" spans="1:11" x14ac:dyDescent="0.25">
      <c r="A86" s="2" t="s">
        <v>175</v>
      </c>
      <c r="B86" s="2" t="s">
        <v>176</v>
      </c>
      <c r="C86" s="2">
        <v>1999</v>
      </c>
      <c r="D86" s="2">
        <v>4</v>
      </c>
      <c r="E86" s="2">
        <v>26</v>
      </c>
      <c r="F86" s="2">
        <v>3661837</v>
      </c>
      <c r="G86" s="2" t="s">
        <v>177</v>
      </c>
      <c r="H86" s="2" t="s">
        <v>178</v>
      </c>
      <c r="I86" s="8" t="str">
        <f t="shared" si="3"/>
        <v>Yes</v>
      </c>
      <c r="J86" s="9" t="str">
        <f t="shared" si="4"/>
        <v>Not qualify</v>
      </c>
      <c r="K86" s="10" t="str">
        <f t="shared" si="5"/>
        <v>Fined</v>
      </c>
    </row>
    <row r="87" spans="1:11" x14ac:dyDescent="0.25">
      <c r="A87" s="2" t="s">
        <v>179</v>
      </c>
      <c r="B87" s="2" t="s">
        <v>180</v>
      </c>
      <c r="C87" s="2">
        <v>1999</v>
      </c>
      <c r="D87" s="2">
        <v>3</v>
      </c>
      <c r="E87" s="2">
        <v>4</v>
      </c>
      <c r="F87" s="2">
        <v>3641768</v>
      </c>
      <c r="G87" s="2" t="s">
        <v>181</v>
      </c>
      <c r="H87" s="2" t="s">
        <v>182</v>
      </c>
      <c r="I87" s="8" t="str">
        <f t="shared" si="3"/>
        <v>Yes</v>
      </c>
      <c r="J87" s="9" t="str">
        <f t="shared" si="4"/>
        <v>Not qualify</v>
      </c>
      <c r="K87" s="10" t="str">
        <f t="shared" si="5"/>
        <v>No fine</v>
      </c>
    </row>
    <row r="88" spans="1:11" x14ac:dyDescent="0.25">
      <c r="A88" s="2" t="s">
        <v>183</v>
      </c>
      <c r="B88" s="2" t="s">
        <v>184</v>
      </c>
      <c r="C88" s="2">
        <v>1998</v>
      </c>
      <c r="D88" s="2">
        <v>1</v>
      </c>
      <c r="E88" s="2">
        <v>18</v>
      </c>
      <c r="F88" s="2">
        <v>3674840</v>
      </c>
      <c r="G88" s="2" t="s">
        <v>185</v>
      </c>
      <c r="H88" s="2" t="s">
        <v>186</v>
      </c>
      <c r="I88" s="8" t="str">
        <f t="shared" si="3"/>
        <v>Yes</v>
      </c>
      <c r="J88" s="9" t="str">
        <f t="shared" si="4"/>
        <v>Qualify</v>
      </c>
      <c r="K88" s="10" t="str">
        <f t="shared" si="5"/>
        <v>No fine</v>
      </c>
    </row>
    <row r="89" spans="1:11" x14ac:dyDescent="0.25">
      <c r="A89" s="2" t="s">
        <v>202</v>
      </c>
      <c r="B89" s="2" t="s">
        <v>232</v>
      </c>
      <c r="C89" s="2">
        <v>1999</v>
      </c>
      <c r="D89" s="2">
        <v>1</v>
      </c>
      <c r="E89" s="2">
        <v>19</v>
      </c>
      <c r="F89" s="2">
        <v>4563829</v>
      </c>
      <c r="G89" s="2" t="s">
        <v>25</v>
      </c>
      <c r="H89" s="2" t="s">
        <v>187</v>
      </c>
      <c r="I89" s="8" t="str">
        <f t="shared" si="3"/>
        <v>Yes</v>
      </c>
      <c r="J89" s="9" t="str">
        <f t="shared" si="4"/>
        <v>Not qualify</v>
      </c>
      <c r="K89" s="10" t="str">
        <f t="shared" si="5"/>
        <v>No fine</v>
      </c>
    </row>
    <row r="90" spans="1:11" x14ac:dyDescent="0.25">
      <c r="A90" s="2" t="s">
        <v>188</v>
      </c>
      <c r="B90" s="2" t="s">
        <v>189</v>
      </c>
      <c r="C90" s="2">
        <v>1999</v>
      </c>
      <c r="D90" s="2">
        <v>1</v>
      </c>
      <c r="E90" s="2">
        <v>20</v>
      </c>
      <c r="F90" s="2">
        <v>3661889</v>
      </c>
      <c r="G90" s="2" t="s">
        <v>109</v>
      </c>
      <c r="H90" s="2" t="s">
        <v>336</v>
      </c>
      <c r="I90" s="8" t="str">
        <f t="shared" si="3"/>
        <v>Yes</v>
      </c>
      <c r="J90" s="9" t="str">
        <f t="shared" si="4"/>
        <v>Not qualify</v>
      </c>
      <c r="K90" s="10" t="str">
        <f t="shared" si="5"/>
        <v>No fine</v>
      </c>
    </row>
    <row r="91" spans="1:11" x14ac:dyDescent="0.25">
      <c r="A91" s="2" t="s">
        <v>202</v>
      </c>
      <c r="B91" s="2" t="s">
        <v>233</v>
      </c>
      <c r="C91" s="2">
        <v>1998</v>
      </c>
      <c r="D91" s="2">
        <v>3</v>
      </c>
      <c r="E91" s="2">
        <v>30</v>
      </c>
      <c r="F91" s="2">
        <v>3746737</v>
      </c>
      <c r="G91" s="2" t="s">
        <v>109</v>
      </c>
      <c r="H91" s="2" t="s">
        <v>190</v>
      </c>
      <c r="I91" s="8" t="str">
        <f t="shared" si="3"/>
        <v>Yes</v>
      </c>
      <c r="J91" s="9" t="str">
        <f t="shared" si="4"/>
        <v>Qualify</v>
      </c>
      <c r="K91" s="10" t="str">
        <f t="shared" si="5"/>
        <v>Fined</v>
      </c>
    </row>
    <row r="92" spans="1:11" x14ac:dyDescent="0.25">
      <c r="A92" s="2" t="s">
        <v>191</v>
      </c>
      <c r="B92" s="2" t="s">
        <v>192</v>
      </c>
      <c r="C92" s="2">
        <v>1999</v>
      </c>
      <c r="D92" s="2">
        <v>4</v>
      </c>
      <c r="E92" s="2">
        <v>17</v>
      </c>
      <c r="F92" s="2">
        <v>3711894</v>
      </c>
      <c r="G92" s="2" t="s">
        <v>101</v>
      </c>
      <c r="H92" s="2" t="s">
        <v>193</v>
      </c>
      <c r="I92" s="8" t="str">
        <f t="shared" si="3"/>
        <v>Yes</v>
      </c>
      <c r="J92" s="9" t="str">
        <f t="shared" si="4"/>
        <v>Not qualify</v>
      </c>
      <c r="K92" s="10" t="str">
        <f t="shared" si="5"/>
        <v>No fine</v>
      </c>
    </row>
    <row r="93" spans="1:11" x14ac:dyDescent="0.25">
      <c r="A93" s="2" t="s">
        <v>194</v>
      </c>
      <c r="B93" s="2" t="s">
        <v>195</v>
      </c>
      <c r="C93" s="2">
        <v>1998</v>
      </c>
      <c r="D93" s="2">
        <v>11</v>
      </c>
      <c r="E93" s="2">
        <v>29</v>
      </c>
      <c r="F93" s="2">
        <v>4563759</v>
      </c>
      <c r="G93" s="2" t="s">
        <v>196</v>
      </c>
      <c r="H93" s="2" t="s">
        <v>197</v>
      </c>
      <c r="I93" s="8" t="str">
        <f t="shared" si="3"/>
        <v>Yes</v>
      </c>
      <c r="J93" s="9" t="str">
        <f t="shared" si="4"/>
        <v>Qualify</v>
      </c>
      <c r="K93" s="10" t="str">
        <f t="shared" si="5"/>
        <v>Fined</v>
      </c>
    </row>
    <row r="94" spans="1:11" x14ac:dyDescent="0.25">
      <c r="A94" s="2" t="s">
        <v>198</v>
      </c>
      <c r="B94" s="2" t="s">
        <v>199</v>
      </c>
      <c r="C94" s="2">
        <v>1998</v>
      </c>
      <c r="D94" s="2">
        <v>11</v>
      </c>
      <c r="E94" s="2">
        <v>29</v>
      </c>
      <c r="F94" s="2">
        <v>3712871</v>
      </c>
      <c r="G94" s="2" t="s">
        <v>200</v>
      </c>
      <c r="H94" s="2" t="s">
        <v>201</v>
      </c>
      <c r="I94" s="8" t="str">
        <f t="shared" si="3"/>
        <v>Yes</v>
      </c>
      <c r="J94" s="9" t="str">
        <f t="shared" si="4"/>
        <v>Qualify</v>
      </c>
      <c r="K94" s="10" t="str">
        <f t="shared" si="5"/>
        <v>Fined</v>
      </c>
    </row>
    <row r="95" spans="1:11" x14ac:dyDescent="0.25">
      <c r="A95" s="2" t="s">
        <v>202</v>
      </c>
      <c r="B95" s="2" t="s">
        <v>219</v>
      </c>
      <c r="C95" s="2">
        <v>1999</v>
      </c>
      <c r="D95" s="2">
        <v>3</v>
      </c>
      <c r="E95" s="2">
        <v>3</v>
      </c>
      <c r="F95" s="2">
        <v>3736265</v>
      </c>
      <c r="G95" s="2" t="s">
        <v>204</v>
      </c>
      <c r="H95" s="2" t="s">
        <v>260</v>
      </c>
      <c r="I95" s="8" t="str">
        <f t="shared" si="3"/>
        <v>Yes</v>
      </c>
      <c r="J95" s="9" t="str">
        <f t="shared" si="4"/>
        <v>Not qualify</v>
      </c>
      <c r="K95" s="10" t="str">
        <f t="shared" si="5"/>
        <v>No fine</v>
      </c>
    </row>
    <row r="96" spans="1:11" x14ac:dyDescent="0.25">
      <c r="A96" s="2" t="s">
        <v>205</v>
      </c>
      <c r="B96" s="2" t="s">
        <v>206</v>
      </c>
      <c r="C96" s="2">
        <v>1999</v>
      </c>
      <c r="D96" s="2">
        <v>10</v>
      </c>
      <c r="E96" s="2">
        <v>25</v>
      </c>
      <c r="F96" s="2">
        <v>3653899</v>
      </c>
      <c r="G96" s="2" t="s">
        <v>207</v>
      </c>
      <c r="H96" s="2" t="s">
        <v>208</v>
      </c>
      <c r="I96" s="8" t="str">
        <f t="shared" si="3"/>
        <v>Yes</v>
      </c>
      <c r="J96" s="9" t="str">
        <f t="shared" si="4"/>
        <v>Not qualify</v>
      </c>
      <c r="K96" s="10" t="str">
        <f t="shared" si="5"/>
        <v>Fined</v>
      </c>
    </row>
    <row r="97" spans="1:11" x14ac:dyDescent="0.25">
      <c r="A97" s="2" t="s">
        <v>209</v>
      </c>
      <c r="B97" s="2" t="s">
        <v>210</v>
      </c>
      <c r="C97" s="2">
        <v>1998</v>
      </c>
      <c r="D97" s="2">
        <v>10</v>
      </c>
      <c r="E97" s="2">
        <v>7</v>
      </c>
      <c r="F97" s="2">
        <v>3643481</v>
      </c>
      <c r="G97" s="2" t="s">
        <v>66</v>
      </c>
      <c r="H97" s="2" t="s">
        <v>211</v>
      </c>
      <c r="I97" s="8" t="str">
        <f t="shared" si="3"/>
        <v>Yes</v>
      </c>
      <c r="J97" s="9" t="str">
        <f t="shared" si="4"/>
        <v>Qualify</v>
      </c>
      <c r="K97" s="10" t="str">
        <f t="shared" si="5"/>
        <v>No fine</v>
      </c>
    </row>
    <row r="98" spans="1:11" x14ac:dyDescent="0.25">
      <c r="A98" s="2" t="s">
        <v>212</v>
      </c>
      <c r="B98" s="2" t="s">
        <v>213</v>
      </c>
      <c r="C98" s="2">
        <v>1999</v>
      </c>
      <c r="D98" s="2">
        <v>11</v>
      </c>
      <c r="E98" s="2">
        <v>23</v>
      </c>
      <c r="F98" s="2">
        <v>4512812</v>
      </c>
      <c r="G98" s="2" t="s">
        <v>28</v>
      </c>
      <c r="H98" s="2" t="s">
        <v>337</v>
      </c>
      <c r="I98" s="8" t="str">
        <f t="shared" si="3"/>
        <v>Yes</v>
      </c>
      <c r="J98" s="9" t="str">
        <f t="shared" si="4"/>
        <v>Not qualify</v>
      </c>
      <c r="K98" s="10" t="str">
        <f t="shared" si="5"/>
        <v>No fine</v>
      </c>
    </row>
    <row r="99" spans="1:11" x14ac:dyDescent="0.25">
      <c r="A99" s="2" t="s">
        <v>214</v>
      </c>
      <c r="B99" s="2" t="s">
        <v>215</v>
      </c>
      <c r="C99" s="2">
        <v>1998</v>
      </c>
      <c r="D99" s="2">
        <v>7</v>
      </c>
      <c r="E99" s="2">
        <v>23</v>
      </c>
      <c r="F99" s="2">
        <v>4544965</v>
      </c>
      <c r="G99" s="2" t="s">
        <v>20</v>
      </c>
      <c r="H99" s="2" t="s">
        <v>338</v>
      </c>
      <c r="I99" s="8" t="str">
        <f t="shared" si="3"/>
        <v>Yes</v>
      </c>
      <c r="J99" s="9" t="str">
        <f t="shared" si="4"/>
        <v>Qualify</v>
      </c>
      <c r="K99" s="10" t="str">
        <f t="shared" si="5"/>
        <v>No fine</v>
      </c>
    </row>
    <row r="100" spans="1:11" x14ac:dyDescent="0.25">
      <c r="A100" s="2" t="s">
        <v>216</v>
      </c>
      <c r="B100" s="2" t="s">
        <v>217</v>
      </c>
      <c r="C100" s="2">
        <v>1999</v>
      </c>
      <c r="D100" s="2">
        <v>3</v>
      </c>
      <c r="E100" s="2">
        <v>11</v>
      </c>
      <c r="F100" s="2">
        <v>3674543</v>
      </c>
      <c r="G100" s="2" t="s">
        <v>140</v>
      </c>
      <c r="H100" s="2" t="s">
        <v>339</v>
      </c>
      <c r="I100" s="8" t="str">
        <f t="shared" si="3"/>
        <v>Yes</v>
      </c>
      <c r="J100" s="9" t="str">
        <f t="shared" si="4"/>
        <v>Not qualify</v>
      </c>
      <c r="K100" s="10" t="str">
        <f t="shared" si="5"/>
        <v>No fine</v>
      </c>
    </row>
    <row r="101" spans="1:11" x14ac:dyDescent="0.25">
      <c r="A101" s="2" t="s">
        <v>218</v>
      </c>
      <c r="B101" s="2" t="s">
        <v>203</v>
      </c>
      <c r="C101" s="2">
        <v>1999</v>
      </c>
      <c r="D101" s="2">
        <v>10</v>
      </c>
      <c r="E101" s="2">
        <v>23</v>
      </c>
      <c r="F101" s="2">
        <v>3672389</v>
      </c>
      <c r="G101" s="2" t="s">
        <v>160</v>
      </c>
      <c r="H101" s="2" t="s">
        <v>220</v>
      </c>
      <c r="I101" s="8" t="str">
        <f t="shared" si="3"/>
        <v>Yes</v>
      </c>
      <c r="J101" s="9" t="str">
        <f t="shared" si="4"/>
        <v>Not qualify</v>
      </c>
      <c r="K101" s="10" t="str">
        <f t="shared" si="5"/>
        <v>No fine</v>
      </c>
    </row>
  </sheetData>
  <pageMargins left="1" right="1" top="1" bottom="1" header="0.5" footer="0.5"/>
  <pageSetup paperSize="9" orientation="portrait" r:id="rId1"/>
  <ignoredErrors>
    <ignoredError sqref="G3:G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Members</vt:lpstr>
      <vt:lpstr>Leerders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2014-06-04T09:26:46Z</dcterms:created>
  <dcterms:modified xsi:type="dcterms:W3CDTF">2019-07-31T10:46:44Z</dcterms:modified>
</cp:coreProperties>
</file>