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60" windowWidth="19200" windowHeight="7185"/>
  </bookViews>
  <sheets>
    <sheet name="List" sheetId="1" r:id="rId1"/>
    <sheet name="Summary" sheetId="2" r:id="rId2"/>
  </sheets>
  <definedNames>
    <definedName name="_xlnm._FilterDatabase" localSheetId="0" hidden="1">List!$A$2:$F$102</definedName>
    <definedName name="datagen" localSheetId="0">List!$A$3:$E$102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" i="1" l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3" i="1"/>
  <c r="I4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3" i="1"/>
  <c r="H4" i="1"/>
  <c r="H5" i="1"/>
  <c r="H6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3" i="1"/>
  <c r="D3" i="2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" i="2"/>
  <c r="C3" i="2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" i="2"/>
</calcChain>
</file>

<file path=xl/connections.xml><?xml version="1.0" encoding="utf-8"?>
<connections xmlns="http://schemas.openxmlformats.org/spreadsheetml/2006/main">
  <connection id="1" name="datagen" type="6" refreshedVersion="5" background="1" saveData="1">
    <textPr codePage="437" sourceFile="C:\Users\madeline\Desktop\St Patricks day\Sources\datagen.txt" thousands=" " comma="1">
      <textFields count="7">
        <textField type="text"/>
        <textField type="text"/>
        <textField type="YMD"/>
        <textField type="YMD"/>
        <textField/>
        <textField/>
        <textField type="text"/>
      </textFields>
    </textPr>
  </connection>
</connections>
</file>

<file path=xl/sharedStrings.xml><?xml version="1.0" encoding="utf-8"?>
<sst xmlns="http://schemas.openxmlformats.org/spreadsheetml/2006/main" count="454" uniqueCount="230">
  <si>
    <t>Joyner</t>
  </si>
  <si>
    <t>Richard</t>
  </si>
  <si>
    <t>Quebec</t>
  </si>
  <si>
    <t>Barnes</t>
  </si>
  <si>
    <t>Galvin</t>
  </si>
  <si>
    <t>Yang</t>
  </si>
  <si>
    <t>Montserrat</t>
  </si>
  <si>
    <t>Willis</t>
  </si>
  <si>
    <t>Stone</t>
  </si>
  <si>
    <t>Pisa</t>
  </si>
  <si>
    <t>Heath</t>
  </si>
  <si>
    <t>Alden</t>
  </si>
  <si>
    <t>Glascow</t>
  </si>
  <si>
    <t>Ellis</t>
  </si>
  <si>
    <t>Jeremy</t>
  </si>
  <si>
    <t>St Petersburg</t>
  </si>
  <si>
    <t>Baird</t>
  </si>
  <si>
    <t>Yasir</t>
  </si>
  <si>
    <t>Juarez</t>
  </si>
  <si>
    <t>Tashya</t>
  </si>
  <si>
    <t>Ross</t>
  </si>
  <si>
    <t>Anika</t>
  </si>
  <si>
    <t>Reynolds</t>
  </si>
  <si>
    <t>Erich</t>
  </si>
  <si>
    <t>Cannon</t>
  </si>
  <si>
    <t>Malik</t>
  </si>
  <si>
    <t>Morton</t>
  </si>
  <si>
    <t>Mannix</t>
  </si>
  <si>
    <t>London</t>
  </si>
  <si>
    <t>Boyle</t>
  </si>
  <si>
    <t>Delilah</t>
  </si>
  <si>
    <t>Toronto</t>
  </si>
  <si>
    <t>Robles</t>
  </si>
  <si>
    <t>Fredericka</t>
  </si>
  <si>
    <t>Tokyo</t>
  </si>
  <si>
    <t>Navarro</t>
  </si>
  <si>
    <t>Suki</t>
  </si>
  <si>
    <t>Malone</t>
  </si>
  <si>
    <t>Ulla</t>
  </si>
  <si>
    <t>Montreal</t>
  </si>
  <si>
    <t>Mills</t>
  </si>
  <si>
    <t>Carly</t>
  </si>
  <si>
    <t>Moscow</t>
  </si>
  <si>
    <t>Kemp</t>
  </si>
  <si>
    <t>Judah</t>
  </si>
  <si>
    <t>Bradley</t>
  </si>
  <si>
    <t>Hedwig</t>
  </si>
  <si>
    <t>Waterford</t>
  </si>
  <si>
    <t>Ferguson</t>
  </si>
  <si>
    <t>Wyatt</t>
  </si>
  <si>
    <t>Gallegos</t>
  </si>
  <si>
    <t>Jacob</t>
  </si>
  <si>
    <t>Coatbridge</t>
  </si>
  <si>
    <t>Cain</t>
  </si>
  <si>
    <t>Charissa</t>
  </si>
  <si>
    <t>Ferdinand</t>
  </si>
  <si>
    <t>Chicago</t>
  </si>
  <si>
    <t>Phillips</t>
  </si>
  <si>
    <t>Evelyn</t>
  </si>
  <si>
    <t>Pate</t>
  </si>
  <si>
    <t>Miriam</t>
  </si>
  <si>
    <t>Birmingham</t>
  </si>
  <si>
    <t>Vaughn</t>
  </si>
  <si>
    <t>Murray</t>
  </si>
  <si>
    <t>Kaye</t>
  </si>
  <si>
    <t>Mcclure</t>
  </si>
  <si>
    <t>Hadley</t>
  </si>
  <si>
    <t>Alexander</t>
  </si>
  <si>
    <t>Tucker</t>
  </si>
  <si>
    <t>Dripsey</t>
  </si>
  <si>
    <t>Booker</t>
  </si>
  <si>
    <t>Maggie</t>
  </si>
  <si>
    <t>Bradford</t>
  </si>
  <si>
    <t>Lucian</t>
  </si>
  <si>
    <t>Williams</t>
  </si>
  <si>
    <t>Cole</t>
  </si>
  <si>
    <t>Fulton</t>
  </si>
  <si>
    <t>Coby</t>
  </si>
  <si>
    <t>Woodward</t>
  </si>
  <si>
    <t>Acosta</t>
  </si>
  <si>
    <t>Jaime</t>
  </si>
  <si>
    <t>Oneal</t>
  </si>
  <si>
    <t>Brianna</t>
  </si>
  <si>
    <t>Martinez</t>
  </si>
  <si>
    <t>Leroy</t>
  </si>
  <si>
    <t>Seoul</t>
  </si>
  <si>
    <t>Livingston</t>
  </si>
  <si>
    <t>Dara</t>
  </si>
  <si>
    <t>Simmons</t>
  </si>
  <si>
    <t>Chadwick</t>
  </si>
  <si>
    <t>Mcneil</t>
  </si>
  <si>
    <t>Fleur</t>
  </si>
  <si>
    <t>Hendricks</t>
  </si>
  <si>
    <t>Candice</t>
  </si>
  <si>
    <t>Norman</t>
  </si>
  <si>
    <t>Guthrie</t>
  </si>
  <si>
    <t>Urielle</t>
  </si>
  <si>
    <t>New York</t>
  </si>
  <si>
    <t>Wong</t>
  </si>
  <si>
    <t>Mohammad</t>
  </si>
  <si>
    <t>Saunders</t>
  </si>
  <si>
    <t>Mercedes</t>
  </si>
  <si>
    <t>Hubbard</t>
  </si>
  <si>
    <t>Thane</t>
  </si>
  <si>
    <t>Emerson</t>
  </si>
  <si>
    <t>Zephr</t>
  </si>
  <si>
    <t>Neal</t>
  </si>
  <si>
    <t>Ian</t>
  </si>
  <si>
    <t>Sydney</t>
  </si>
  <si>
    <t>Buckner</t>
  </si>
  <si>
    <t>Garrett</t>
  </si>
  <si>
    <t>Mosley</t>
  </si>
  <si>
    <t>Lani</t>
  </si>
  <si>
    <t>Huff</t>
  </si>
  <si>
    <t>Cade</t>
  </si>
  <si>
    <t>Meyers</t>
  </si>
  <si>
    <t>Joel</t>
  </si>
  <si>
    <t>Wall</t>
  </si>
  <si>
    <t>Fuentes</t>
  </si>
  <si>
    <t>Scarlet</t>
  </si>
  <si>
    <t>Eaton</t>
  </si>
  <si>
    <t>Constance</t>
  </si>
  <si>
    <t>Allen</t>
  </si>
  <si>
    <t>Zane</t>
  </si>
  <si>
    <t>Mclaughlin</t>
  </si>
  <si>
    <t>Brynne</t>
  </si>
  <si>
    <t>Sandoval</t>
  </si>
  <si>
    <t>Desirae</t>
  </si>
  <si>
    <t>Cotton</t>
  </si>
  <si>
    <t>Orla</t>
  </si>
  <si>
    <t>Washington</t>
  </si>
  <si>
    <t>Owen</t>
  </si>
  <si>
    <t>Inez</t>
  </si>
  <si>
    <t>Regan</t>
  </si>
  <si>
    <t>Trujillo</t>
  </si>
  <si>
    <t>Kylee</t>
  </si>
  <si>
    <t>Meredith</t>
  </si>
  <si>
    <t>Blevins</t>
  </si>
  <si>
    <t>Simpson</t>
  </si>
  <si>
    <t>Clark</t>
  </si>
  <si>
    <t>Woodard</t>
  </si>
  <si>
    <t>Roary</t>
  </si>
  <si>
    <t>Blackburn</t>
  </si>
  <si>
    <t>Goff</t>
  </si>
  <si>
    <t>Gisela</t>
  </si>
  <si>
    <t>Lyons</t>
  </si>
  <si>
    <t>Ronan</t>
  </si>
  <si>
    <t>Horne</t>
  </si>
  <si>
    <t>Giselle</t>
  </si>
  <si>
    <t>Brooks</t>
  </si>
  <si>
    <t>Clayton</t>
  </si>
  <si>
    <t>Cameron</t>
  </si>
  <si>
    <t>Guinevere</t>
  </si>
  <si>
    <t>Farmer</t>
  </si>
  <si>
    <t>Maile</t>
  </si>
  <si>
    <t>Jacobson</t>
  </si>
  <si>
    <t>Buckminster</t>
  </si>
  <si>
    <t>Jessica</t>
  </si>
  <si>
    <t>Nicholson</t>
  </si>
  <si>
    <t>Shoshana</t>
  </si>
  <si>
    <t>Moreno</t>
  </si>
  <si>
    <t>Dieter</t>
  </si>
  <si>
    <t>Cape Town</t>
  </si>
  <si>
    <t>Stanley</t>
  </si>
  <si>
    <t>Jeanette</t>
  </si>
  <si>
    <t>White</t>
  </si>
  <si>
    <t>Patricia</t>
  </si>
  <si>
    <t>Grant</t>
  </si>
  <si>
    <t>Amelia</t>
  </si>
  <si>
    <t>Kane</t>
  </si>
  <si>
    <t>Mary</t>
  </si>
  <si>
    <t>Hickman</t>
  </si>
  <si>
    <t>Maia</t>
  </si>
  <si>
    <t>Lopez</t>
  </si>
  <si>
    <t>Arsenio</t>
  </si>
  <si>
    <t>Schwartz</t>
  </si>
  <si>
    <t>Hilel</t>
  </si>
  <si>
    <t>Cooley</t>
  </si>
  <si>
    <t>Ainsley</t>
  </si>
  <si>
    <t>Day</t>
  </si>
  <si>
    <t>Hanna</t>
  </si>
  <si>
    <t>Wright</t>
  </si>
  <si>
    <t>Hasad</t>
  </si>
  <si>
    <t>Jones</t>
  </si>
  <si>
    <t>Zenia</t>
  </si>
  <si>
    <t>Flynn</t>
  </si>
  <si>
    <t>Lana</t>
  </si>
  <si>
    <t>Leilani</t>
  </si>
  <si>
    <t>Rose</t>
  </si>
  <si>
    <t>Best</t>
  </si>
  <si>
    <t>Jamalia</t>
  </si>
  <si>
    <t>Butler</t>
  </si>
  <si>
    <t>Ina</t>
  </si>
  <si>
    <t>Odom</t>
  </si>
  <si>
    <t>Chase</t>
  </si>
  <si>
    <t>Conrad</t>
  </si>
  <si>
    <t>Gail</t>
  </si>
  <si>
    <t>Reeves</t>
  </si>
  <si>
    <t>Neville</t>
  </si>
  <si>
    <t>Colon</t>
  </si>
  <si>
    <t>Tyler</t>
  </si>
  <si>
    <t>Combs</t>
  </si>
  <si>
    <t>Snow</t>
  </si>
  <si>
    <t>Kyla</t>
  </si>
  <si>
    <t>Canada</t>
  </si>
  <si>
    <t>UK</t>
  </si>
  <si>
    <t>South Africa</t>
  </si>
  <si>
    <t>USA</t>
  </si>
  <si>
    <t>Russia</t>
  </si>
  <si>
    <t>Italy</t>
  </si>
  <si>
    <t>Australia</t>
  </si>
  <si>
    <t>Korea</t>
  </si>
  <si>
    <t>Japan</t>
  </si>
  <si>
    <t>Taphelo</t>
  </si>
  <si>
    <t>Mpande</t>
  </si>
  <si>
    <t>Paterno</t>
  </si>
  <si>
    <t>DUBLIN: 
St Patrick's Day Visitors</t>
  </si>
  <si>
    <t>Surname</t>
  </si>
  <si>
    <t>Name</t>
  </si>
  <si>
    <t>DateIn</t>
  </si>
  <si>
    <t>DateOut</t>
  </si>
  <si>
    <t>From City</t>
  </si>
  <si>
    <t>Country</t>
  </si>
  <si>
    <t>Total visitors per COUNTRY
Totale besoekers per LAND</t>
  </si>
  <si>
    <t>Country
Land</t>
  </si>
  <si>
    <t>Total visitors per CITY
Totale besoekers per STAD</t>
  </si>
  <si>
    <t>City Name
Stadsnaam</t>
  </si>
  <si>
    <t>Pounds</t>
  </si>
  <si>
    <t>Dollars</t>
  </si>
  <si>
    <t>Yen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</si>
</sst>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/mm/dd;@"/>
  </numFmts>
  <fonts count="5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CFFFB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center"/>
    </xf>
    <xf numFmtId="15" fontId="0" fillId="0" borderId="0" xfId="0" applyNumberFormat="1"/>
    <xf numFmtId="49" fontId="0" fillId="0" borderId="1" xfId="0" applyNumberFormat="1" applyBorder="1"/>
    <xf numFmtId="164" fontId="0" fillId="0" borderId="1" xfId="0" applyNumberFormat="1" applyBorder="1"/>
    <xf numFmtId="49" fontId="0" fillId="0" borderId="1" xfId="0" applyNumberFormat="1" applyBorder="1" applyAlignment="1">
      <alignment horizontal="center"/>
    </xf>
    <xf numFmtId="14" fontId="0" fillId="0" borderId="1" xfId="0" applyNumberFormat="1" applyBorder="1"/>
    <xf numFmtId="0" fontId="2" fillId="0" borderId="1" xfId="0" applyFont="1" applyBorder="1" applyAlignment="1">
      <alignment horizontal="center" vertical="center" wrapText="1"/>
    </xf>
    <xf numFmtId="0" fontId="3" fillId="0" borderId="0" xfId="0" applyFont="1"/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left"/>
    </xf>
    <xf numFmtId="0" fontId="0" fillId="3" borderId="1" xfId="0" applyFill="1" applyBorder="1" applyAlignment="1">
      <alignment horizontal="center"/>
    </xf>
    <xf numFmtId="49" fontId="0" fillId="3" borderId="1" xfId="0" applyNumberFormat="1" applyFill="1" applyBorder="1" applyAlignment="1">
      <alignment horizontal="left"/>
    </xf>
    <xf numFmtId="0" fontId="4" fillId="3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left" wrapText="1"/>
    </xf>
    <xf numFmtId="0" fontId="0" fillId="2" borderId="1" xfId="0" applyFill="1" applyBorder="1" applyAlignment="1">
      <alignment horizontal="center"/>
    </xf>
    <xf numFmtId="49" fontId="0" fillId="2" borderId="1" xfId="0" applyNumberFormat="1" applyFill="1" applyBorder="1" applyAlignment="1">
      <alignment horizontal="left"/>
    </xf>
    <xf numFmtId="0" fontId="4" fillId="2" borderId="2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left" wrapText="1"/>
    </xf>
    <xf numFmtId="0" fontId="2" fillId="0" borderId="1" xfId="0" applyFont="1" applyBorder="1" applyAlignment="1">
      <alignment horizontal="center" vertical="center"/>
    </xf>
    <xf numFmtId="0" fontId="0" fillId="4" borderId="1" xfId="0" applyFill="1" applyBorder="1"/>
    <xf numFmtId="0" fontId="0" fillId="5" borderId="1" xfId="0" applyFill="1" applyBorder="1"/>
    <xf numFmtId="0" fontId="0" fillId="6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FFFB7"/>
      <color rgb="FF99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queryTables/queryTable1.xml><?xml version="1.0" encoding="utf-8"?>
<queryTable xmlns="http://schemas.openxmlformats.org/spreadsheetml/2006/main" name="datagen" connectionId="1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499984740745262"/>
  </sheetPr>
  <dimension ref="A1:I114"/>
  <sheetViews>
    <sheetView tabSelected="1" workbookViewId="0">
      <selection activeCell="I4" sqref="I3:I102"/>
    </sheetView>
  </sheetViews>
  <sheetFormatPr defaultRowHeight="15" x14ac:dyDescent="0.25"/>
  <cols>
    <col min="1" max="4" width="13.28515625" customWidth="1"/>
    <col min="5" max="6" width="13.28515625" style="1" customWidth="1"/>
    <col min="7" max="7" width="16.28515625" customWidth="1"/>
    <col min="8" max="8" width="19.140625" customWidth="1"/>
    <col min="9" max="9" width="17.28515625" customWidth="1"/>
  </cols>
  <sheetData>
    <row r="1" spans="1:9" ht="46.9" customHeight="1" x14ac:dyDescent="0.35">
      <c r="A1" s="9" t="s">
        <v>216</v>
      </c>
      <c r="B1" s="10"/>
      <c r="C1" s="10"/>
      <c r="D1" s="10"/>
      <c r="E1" s="10"/>
      <c r="F1" s="10"/>
    </row>
    <row r="2" spans="1:9" s="8" customFormat="1" ht="33" customHeight="1" x14ac:dyDescent="0.25">
      <c r="A2" s="7" t="s">
        <v>217</v>
      </c>
      <c r="B2" s="7" t="s">
        <v>218</v>
      </c>
      <c r="C2" s="7" t="s">
        <v>219</v>
      </c>
      <c r="D2" s="7" t="s">
        <v>220</v>
      </c>
      <c r="E2" s="7" t="s">
        <v>221</v>
      </c>
      <c r="F2" s="7" t="s">
        <v>222</v>
      </c>
      <c r="G2" s="20" t="s">
        <v>227</v>
      </c>
      <c r="H2" s="20" t="s">
        <v>228</v>
      </c>
      <c r="I2" s="20" t="s">
        <v>229</v>
      </c>
    </row>
    <row r="3" spans="1:9" x14ac:dyDescent="0.25">
      <c r="A3" s="3" t="s">
        <v>215</v>
      </c>
      <c r="B3" s="3" t="s">
        <v>60</v>
      </c>
      <c r="C3" s="6">
        <v>42795</v>
      </c>
      <c r="D3" s="4">
        <v>42809</v>
      </c>
      <c r="E3" s="5" t="s">
        <v>61</v>
      </c>
      <c r="F3" s="5" t="s">
        <v>205</v>
      </c>
      <c r="G3" s="21" t="str">
        <f>IF(F3="UK","Pounds","No Pounds")</f>
        <v>Pounds</v>
      </c>
      <c r="H3" s="22" t="str">
        <f t="shared" ref="H3:H66" si="0">IF(F3="USA","Dollars","No Dollars")</f>
        <v>No Dollars</v>
      </c>
      <c r="I3" s="21" t="str">
        <f>IF(F3="Japan","Yen","No Yens")</f>
        <v>No Yens</v>
      </c>
    </row>
    <row r="4" spans="1:9" x14ac:dyDescent="0.25">
      <c r="A4" s="3" t="s">
        <v>214</v>
      </c>
      <c r="B4" s="3" t="s">
        <v>55</v>
      </c>
      <c r="C4" s="6">
        <v>42795</v>
      </c>
      <c r="D4" s="4">
        <v>42810</v>
      </c>
      <c r="E4" s="5" t="s">
        <v>85</v>
      </c>
      <c r="F4" s="5" t="s">
        <v>211</v>
      </c>
      <c r="G4" s="21" t="str">
        <f t="shared" ref="G4:I67" si="1">IF(F4="UK","Pounds","No Pounds")</f>
        <v>No Pounds</v>
      </c>
      <c r="H4" s="22" t="str">
        <f t="shared" si="0"/>
        <v>No Dollars</v>
      </c>
      <c r="I4" s="21" t="str">
        <f>IF(F4="Japan","Yen","No Yens")</f>
        <v>No Yens</v>
      </c>
    </row>
    <row r="5" spans="1:9" x14ac:dyDescent="0.25">
      <c r="A5" s="3" t="s">
        <v>72</v>
      </c>
      <c r="B5" s="3" t="s">
        <v>73</v>
      </c>
      <c r="C5" s="6">
        <v>42795</v>
      </c>
      <c r="D5" s="4">
        <v>42811</v>
      </c>
      <c r="E5" s="5" t="s">
        <v>56</v>
      </c>
      <c r="F5" s="5" t="s">
        <v>207</v>
      </c>
      <c r="G5" s="21" t="str">
        <f t="shared" si="1"/>
        <v>No Pounds</v>
      </c>
      <c r="H5" s="22" t="str">
        <f t="shared" si="0"/>
        <v>Dollars</v>
      </c>
      <c r="I5" s="21" t="str">
        <f t="shared" ref="I5:I68" si="2">IF(F5="Japan","Yen","No Yens")</f>
        <v>No Yens</v>
      </c>
    </row>
    <row r="6" spans="1:9" x14ac:dyDescent="0.25">
      <c r="A6" s="3" t="s">
        <v>50</v>
      </c>
      <c r="B6" s="3" t="s">
        <v>51</v>
      </c>
      <c r="C6" s="6">
        <v>42795</v>
      </c>
      <c r="D6" s="4">
        <v>42812</v>
      </c>
      <c r="E6" s="5" t="s">
        <v>52</v>
      </c>
      <c r="F6" s="5" t="s">
        <v>205</v>
      </c>
      <c r="G6" s="21" t="str">
        <f t="shared" si="1"/>
        <v>Pounds</v>
      </c>
      <c r="H6" s="22" t="str">
        <f>IF(F6="USA","Dollars","No Dollars")</f>
        <v>No Dollars</v>
      </c>
      <c r="I6" s="21" t="str">
        <f t="shared" si="2"/>
        <v>No Yens</v>
      </c>
    </row>
    <row r="7" spans="1:9" x14ac:dyDescent="0.25">
      <c r="A7" s="3" t="s">
        <v>67</v>
      </c>
      <c r="B7" s="3" t="s">
        <v>68</v>
      </c>
      <c r="C7" s="6">
        <v>42795</v>
      </c>
      <c r="D7" s="4">
        <v>42813</v>
      </c>
      <c r="E7" s="5" t="s">
        <v>69</v>
      </c>
      <c r="F7" s="5" t="s">
        <v>205</v>
      </c>
      <c r="G7" s="21" t="str">
        <f t="shared" si="1"/>
        <v>Pounds</v>
      </c>
      <c r="H7" s="22" t="str">
        <f t="shared" si="0"/>
        <v>No Dollars</v>
      </c>
      <c r="I7" s="21" t="str">
        <f t="shared" si="2"/>
        <v>No Yens</v>
      </c>
    </row>
    <row r="8" spans="1:9" x14ac:dyDescent="0.25">
      <c r="A8" s="3" t="s">
        <v>10</v>
      </c>
      <c r="B8" s="3" t="s">
        <v>11</v>
      </c>
      <c r="C8" s="6">
        <v>42795</v>
      </c>
      <c r="D8" s="4">
        <v>42814</v>
      </c>
      <c r="E8" s="5" t="s">
        <v>12</v>
      </c>
      <c r="F8" s="5" t="s">
        <v>205</v>
      </c>
      <c r="G8" s="21" t="str">
        <f t="shared" si="1"/>
        <v>Pounds</v>
      </c>
      <c r="H8" s="22" t="str">
        <f t="shared" si="0"/>
        <v>No Dollars</v>
      </c>
      <c r="I8" s="21" t="str">
        <f t="shared" si="2"/>
        <v>No Yens</v>
      </c>
    </row>
    <row r="9" spans="1:9" x14ac:dyDescent="0.25">
      <c r="A9" s="3" t="s">
        <v>16</v>
      </c>
      <c r="B9" s="3" t="s">
        <v>17</v>
      </c>
      <c r="C9" s="6">
        <v>42795</v>
      </c>
      <c r="D9" s="4">
        <v>42815</v>
      </c>
      <c r="E9" s="5" t="s">
        <v>12</v>
      </c>
      <c r="F9" s="5" t="s">
        <v>205</v>
      </c>
      <c r="G9" s="21" t="str">
        <f t="shared" si="1"/>
        <v>Pounds</v>
      </c>
      <c r="H9" s="22" t="str">
        <f t="shared" si="0"/>
        <v>No Dollars</v>
      </c>
      <c r="I9" s="21" t="str">
        <f t="shared" si="2"/>
        <v>No Yens</v>
      </c>
    </row>
    <row r="10" spans="1:9" x14ac:dyDescent="0.25">
      <c r="A10" s="3" t="s">
        <v>20</v>
      </c>
      <c r="B10" s="3" t="s">
        <v>21</v>
      </c>
      <c r="C10" s="6">
        <v>42795</v>
      </c>
      <c r="D10" s="4">
        <v>42816</v>
      </c>
      <c r="E10" s="5" t="s">
        <v>12</v>
      </c>
      <c r="F10" s="5" t="s">
        <v>205</v>
      </c>
      <c r="G10" s="21" t="str">
        <f t="shared" si="1"/>
        <v>Pounds</v>
      </c>
      <c r="H10" s="22" t="str">
        <f t="shared" si="0"/>
        <v>No Dollars</v>
      </c>
      <c r="I10" s="21" t="str">
        <f t="shared" si="2"/>
        <v>No Yens</v>
      </c>
    </row>
    <row r="11" spans="1:9" x14ac:dyDescent="0.25">
      <c r="A11" s="3" t="s">
        <v>26</v>
      </c>
      <c r="B11" s="3" t="s">
        <v>27</v>
      </c>
      <c r="C11" s="6">
        <v>42795</v>
      </c>
      <c r="D11" s="4">
        <v>42817</v>
      </c>
      <c r="E11" s="5" t="s">
        <v>28</v>
      </c>
      <c r="F11" s="5" t="s">
        <v>205</v>
      </c>
      <c r="G11" s="21" t="str">
        <f t="shared" si="1"/>
        <v>Pounds</v>
      </c>
      <c r="H11" s="22" t="str">
        <f t="shared" si="0"/>
        <v>No Dollars</v>
      </c>
      <c r="I11" s="21" t="str">
        <f t="shared" si="2"/>
        <v>No Yens</v>
      </c>
    </row>
    <row r="12" spans="1:9" x14ac:dyDescent="0.25">
      <c r="A12" s="3" t="s">
        <v>53</v>
      </c>
      <c r="B12" s="3" t="s">
        <v>54</v>
      </c>
      <c r="C12" s="6">
        <v>42795</v>
      </c>
      <c r="D12" s="4">
        <v>42818</v>
      </c>
      <c r="E12" s="5" t="s">
        <v>28</v>
      </c>
      <c r="F12" s="5" t="s">
        <v>205</v>
      </c>
      <c r="G12" s="21" t="str">
        <f t="shared" si="1"/>
        <v>Pounds</v>
      </c>
      <c r="H12" s="22" t="str">
        <f t="shared" si="0"/>
        <v>No Dollars</v>
      </c>
      <c r="I12" s="21" t="str">
        <f t="shared" si="2"/>
        <v>No Yens</v>
      </c>
    </row>
    <row r="13" spans="1:9" x14ac:dyDescent="0.25">
      <c r="A13" s="3" t="s">
        <v>63</v>
      </c>
      <c r="B13" s="3" t="s">
        <v>64</v>
      </c>
      <c r="C13" s="6">
        <v>42795</v>
      </c>
      <c r="D13" s="4">
        <v>42819</v>
      </c>
      <c r="E13" s="5" t="s">
        <v>28</v>
      </c>
      <c r="F13" s="5" t="s">
        <v>205</v>
      </c>
      <c r="G13" s="21" t="str">
        <f t="shared" si="1"/>
        <v>Pounds</v>
      </c>
      <c r="H13" s="22" t="str">
        <f t="shared" si="0"/>
        <v>No Dollars</v>
      </c>
      <c r="I13" s="21" t="str">
        <f t="shared" si="2"/>
        <v>No Yens</v>
      </c>
    </row>
    <row r="14" spans="1:9" x14ac:dyDescent="0.25">
      <c r="A14" s="3" t="s">
        <v>37</v>
      </c>
      <c r="B14" s="3" t="s">
        <v>38</v>
      </c>
      <c r="C14" s="6">
        <v>42795</v>
      </c>
      <c r="D14" s="4">
        <v>42820</v>
      </c>
      <c r="E14" s="5" t="s">
        <v>39</v>
      </c>
      <c r="F14" s="5" t="s">
        <v>204</v>
      </c>
      <c r="G14" s="21" t="str">
        <f t="shared" si="1"/>
        <v>No Pounds</v>
      </c>
      <c r="H14" s="22" t="str">
        <f t="shared" si="0"/>
        <v>No Dollars</v>
      </c>
      <c r="I14" s="21" t="str">
        <f t="shared" si="2"/>
        <v>No Yens</v>
      </c>
    </row>
    <row r="15" spans="1:9" x14ac:dyDescent="0.25">
      <c r="A15" s="3" t="s">
        <v>43</v>
      </c>
      <c r="B15" s="3" t="s">
        <v>44</v>
      </c>
      <c r="C15" s="6">
        <v>42795</v>
      </c>
      <c r="D15" s="4">
        <v>42821</v>
      </c>
      <c r="E15" s="5" t="s">
        <v>39</v>
      </c>
      <c r="F15" s="5" t="s">
        <v>204</v>
      </c>
      <c r="G15" s="21" t="str">
        <f t="shared" si="1"/>
        <v>No Pounds</v>
      </c>
      <c r="H15" s="22" t="str">
        <f t="shared" si="0"/>
        <v>No Dollars</v>
      </c>
      <c r="I15" s="21" t="str">
        <f t="shared" si="2"/>
        <v>No Yens</v>
      </c>
    </row>
    <row r="16" spans="1:9" x14ac:dyDescent="0.25">
      <c r="A16" s="3" t="s">
        <v>48</v>
      </c>
      <c r="B16" s="3" t="s">
        <v>49</v>
      </c>
      <c r="C16" s="6">
        <v>42795</v>
      </c>
      <c r="D16" s="4">
        <v>42822</v>
      </c>
      <c r="E16" s="5" t="s">
        <v>39</v>
      </c>
      <c r="F16" s="5" t="s">
        <v>204</v>
      </c>
      <c r="G16" s="21" t="str">
        <f t="shared" si="1"/>
        <v>No Pounds</v>
      </c>
      <c r="H16" s="22" t="str">
        <f t="shared" si="0"/>
        <v>No Dollars</v>
      </c>
      <c r="I16" s="21" t="str">
        <f t="shared" si="2"/>
        <v>No Yens</v>
      </c>
    </row>
    <row r="17" spans="1:9" x14ac:dyDescent="0.25">
      <c r="A17" s="3" t="s">
        <v>5</v>
      </c>
      <c r="B17" s="3" t="s">
        <v>213</v>
      </c>
      <c r="C17" s="6">
        <v>42795</v>
      </c>
      <c r="D17" s="4">
        <v>42823</v>
      </c>
      <c r="E17" s="5" t="s">
        <v>6</v>
      </c>
      <c r="F17" s="5" t="s">
        <v>205</v>
      </c>
      <c r="G17" s="21" t="str">
        <f t="shared" si="1"/>
        <v>Pounds</v>
      </c>
      <c r="H17" s="22" t="str">
        <f t="shared" si="0"/>
        <v>No Dollars</v>
      </c>
      <c r="I17" s="21" t="str">
        <f t="shared" si="2"/>
        <v>No Yens</v>
      </c>
    </row>
    <row r="18" spans="1:9" x14ac:dyDescent="0.25">
      <c r="A18" s="3" t="s">
        <v>18</v>
      </c>
      <c r="B18" s="3" t="s">
        <v>19</v>
      </c>
      <c r="C18" s="6">
        <v>42795</v>
      </c>
      <c r="D18" s="4">
        <v>42824</v>
      </c>
      <c r="E18" s="5" t="s">
        <v>6</v>
      </c>
      <c r="F18" s="5" t="s">
        <v>205</v>
      </c>
      <c r="G18" s="21" t="str">
        <f t="shared" si="1"/>
        <v>Pounds</v>
      </c>
      <c r="H18" s="22" t="str">
        <f t="shared" si="0"/>
        <v>No Dollars</v>
      </c>
      <c r="I18" s="21" t="str">
        <f t="shared" si="2"/>
        <v>No Yens</v>
      </c>
    </row>
    <row r="19" spans="1:9" x14ac:dyDescent="0.25">
      <c r="A19" s="3" t="s">
        <v>35</v>
      </c>
      <c r="B19" s="3" t="s">
        <v>36</v>
      </c>
      <c r="C19" s="6">
        <v>42795</v>
      </c>
      <c r="D19" s="4">
        <v>42825</v>
      </c>
      <c r="E19" s="5" t="s">
        <v>6</v>
      </c>
      <c r="F19" s="5" t="s">
        <v>205</v>
      </c>
      <c r="G19" s="21" t="str">
        <f t="shared" si="1"/>
        <v>Pounds</v>
      </c>
      <c r="H19" s="22" t="str">
        <f t="shared" si="0"/>
        <v>No Dollars</v>
      </c>
      <c r="I19" s="21" t="str">
        <f t="shared" si="2"/>
        <v>No Yens</v>
      </c>
    </row>
    <row r="20" spans="1:9" x14ac:dyDescent="0.25">
      <c r="A20" s="3" t="s">
        <v>40</v>
      </c>
      <c r="B20" s="3" t="s">
        <v>41</v>
      </c>
      <c r="C20" s="6">
        <v>42795</v>
      </c>
      <c r="D20" s="4">
        <v>42809</v>
      </c>
      <c r="E20" s="5" t="s">
        <v>42</v>
      </c>
      <c r="F20" s="5" t="s">
        <v>208</v>
      </c>
      <c r="G20" s="21" t="str">
        <f t="shared" si="1"/>
        <v>No Pounds</v>
      </c>
      <c r="H20" s="22" t="str">
        <f t="shared" si="0"/>
        <v>No Dollars</v>
      </c>
      <c r="I20" s="21" t="str">
        <f t="shared" si="2"/>
        <v>No Yens</v>
      </c>
    </row>
    <row r="21" spans="1:9" x14ac:dyDescent="0.25">
      <c r="A21" s="3" t="s">
        <v>57</v>
      </c>
      <c r="B21" s="3" t="s">
        <v>58</v>
      </c>
      <c r="C21" s="6">
        <v>42795</v>
      </c>
      <c r="D21" s="4">
        <v>42810</v>
      </c>
      <c r="E21" s="5" t="s">
        <v>42</v>
      </c>
      <c r="F21" s="5" t="s">
        <v>208</v>
      </c>
      <c r="G21" s="21" t="str">
        <f t="shared" si="1"/>
        <v>No Pounds</v>
      </c>
      <c r="H21" s="22" t="str">
        <f t="shared" si="0"/>
        <v>No Dollars</v>
      </c>
      <c r="I21" s="21" t="str">
        <f t="shared" si="2"/>
        <v>No Yens</v>
      </c>
    </row>
    <row r="22" spans="1:9" x14ac:dyDescent="0.25">
      <c r="A22" s="3" t="s">
        <v>7</v>
      </c>
      <c r="B22" s="3" t="s">
        <v>8</v>
      </c>
      <c r="C22" s="6">
        <v>42795</v>
      </c>
      <c r="D22" s="4">
        <v>42811</v>
      </c>
      <c r="E22" s="5" t="s">
        <v>9</v>
      </c>
      <c r="F22" s="5" t="s">
        <v>209</v>
      </c>
      <c r="G22" s="21" t="str">
        <f t="shared" si="1"/>
        <v>No Pounds</v>
      </c>
      <c r="H22" s="22" t="str">
        <f t="shared" si="0"/>
        <v>No Dollars</v>
      </c>
      <c r="I22" s="21" t="str">
        <f t="shared" si="2"/>
        <v>No Yens</v>
      </c>
    </row>
    <row r="23" spans="1:9" x14ac:dyDescent="0.25">
      <c r="A23" s="3" t="s">
        <v>65</v>
      </c>
      <c r="B23" s="3" t="s">
        <v>66</v>
      </c>
      <c r="C23" s="6">
        <v>42795</v>
      </c>
      <c r="D23" s="4">
        <v>42812</v>
      </c>
      <c r="E23" s="5" t="s">
        <v>9</v>
      </c>
      <c r="F23" s="5" t="s">
        <v>209</v>
      </c>
      <c r="G23" s="21" t="str">
        <f t="shared" si="1"/>
        <v>No Pounds</v>
      </c>
      <c r="H23" s="22" t="str">
        <f t="shared" si="0"/>
        <v>No Dollars</v>
      </c>
      <c r="I23" s="21" t="str">
        <f t="shared" si="2"/>
        <v>No Yens</v>
      </c>
    </row>
    <row r="24" spans="1:9" x14ac:dyDescent="0.25">
      <c r="A24" s="3" t="s">
        <v>0</v>
      </c>
      <c r="B24" s="3" t="s">
        <v>1</v>
      </c>
      <c r="C24" s="6">
        <v>42795</v>
      </c>
      <c r="D24" s="4">
        <v>42813</v>
      </c>
      <c r="E24" s="5" t="s">
        <v>2</v>
      </c>
      <c r="F24" s="5" t="s">
        <v>204</v>
      </c>
      <c r="G24" s="21" t="str">
        <f t="shared" si="1"/>
        <v>No Pounds</v>
      </c>
      <c r="H24" s="22" t="str">
        <f t="shared" si="0"/>
        <v>No Dollars</v>
      </c>
      <c r="I24" s="21" t="str">
        <f t="shared" si="2"/>
        <v>No Yens</v>
      </c>
    </row>
    <row r="25" spans="1:9" x14ac:dyDescent="0.25">
      <c r="A25" s="3" t="s">
        <v>3</v>
      </c>
      <c r="B25" s="3" t="s">
        <v>4</v>
      </c>
      <c r="C25" s="6">
        <v>42795</v>
      </c>
      <c r="D25" s="4">
        <v>42814</v>
      </c>
      <c r="E25" s="5" t="s">
        <v>2</v>
      </c>
      <c r="F25" s="5" t="s">
        <v>204</v>
      </c>
      <c r="G25" s="21" t="str">
        <f t="shared" si="1"/>
        <v>No Pounds</v>
      </c>
      <c r="H25" s="22" t="str">
        <f t="shared" si="0"/>
        <v>No Dollars</v>
      </c>
      <c r="I25" s="21" t="str">
        <f t="shared" si="2"/>
        <v>No Yens</v>
      </c>
    </row>
    <row r="26" spans="1:9" x14ac:dyDescent="0.25">
      <c r="A26" s="3" t="s">
        <v>22</v>
      </c>
      <c r="B26" s="3" t="s">
        <v>23</v>
      </c>
      <c r="C26" s="6">
        <v>42795</v>
      </c>
      <c r="D26" s="4">
        <v>42815</v>
      </c>
      <c r="E26" s="5" t="s">
        <v>2</v>
      </c>
      <c r="F26" s="5" t="s">
        <v>204</v>
      </c>
      <c r="G26" s="21" t="str">
        <f t="shared" si="1"/>
        <v>No Pounds</v>
      </c>
      <c r="H26" s="22" t="str">
        <f t="shared" si="0"/>
        <v>No Dollars</v>
      </c>
      <c r="I26" s="21" t="str">
        <f t="shared" si="2"/>
        <v>No Yens</v>
      </c>
    </row>
    <row r="27" spans="1:9" x14ac:dyDescent="0.25">
      <c r="A27" s="3" t="s">
        <v>13</v>
      </c>
      <c r="B27" s="3" t="s">
        <v>14</v>
      </c>
      <c r="C27" s="6">
        <v>42795</v>
      </c>
      <c r="D27" s="4">
        <v>42816</v>
      </c>
      <c r="E27" s="5" t="s">
        <v>15</v>
      </c>
      <c r="F27" s="5" t="s">
        <v>208</v>
      </c>
      <c r="G27" s="21" t="str">
        <f t="shared" si="1"/>
        <v>No Pounds</v>
      </c>
      <c r="H27" s="22" t="str">
        <f t="shared" si="0"/>
        <v>No Dollars</v>
      </c>
      <c r="I27" s="21" t="str">
        <f t="shared" si="2"/>
        <v>No Yens</v>
      </c>
    </row>
    <row r="28" spans="1:9" x14ac:dyDescent="0.25">
      <c r="A28" s="3" t="s">
        <v>24</v>
      </c>
      <c r="B28" s="3" t="s">
        <v>25</v>
      </c>
      <c r="C28" s="6">
        <v>42795</v>
      </c>
      <c r="D28" s="4">
        <v>42817</v>
      </c>
      <c r="E28" s="5" t="s">
        <v>15</v>
      </c>
      <c r="F28" s="5" t="s">
        <v>208</v>
      </c>
      <c r="G28" s="21" t="str">
        <f t="shared" si="1"/>
        <v>No Pounds</v>
      </c>
      <c r="H28" s="22" t="str">
        <f t="shared" si="0"/>
        <v>No Dollars</v>
      </c>
      <c r="I28" s="21" t="str">
        <f t="shared" si="2"/>
        <v>No Yens</v>
      </c>
    </row>
    <row r="29" spans="1:9" x14ac:dyDescent="0.25">
      <c r="A29" s="3" t="s">
        <v>74</v>
      </c>
      <c r="B29" s="3" t="s">
        <v>75</v>
      </c>
      <c r="C29" s="6">
        <v>42795</v>
      </c>
      <c r="D29" s="4">
        <v>42818</v>
      </c>
      <c r="E29" s="5" t="s">
        <v>15</v>
      </c>
      <c r="F29" s="5" t="s">
        <v>208</v>
      </c>
      <c r="G29" s="21" t="str">
        <f t="shared" si="1"/>
        <v>No Pounds</v>
      </c>
      <c r="H29" s="22" t="str">
        <f t="shared" si="0"/>
        <v>No Dollars</v>
      </c>
      <c r="I29" s="21" t="str">
        <f t="shared" si="2"/>
        <v>No Yens</v>
      </c>
    </row>
    <row r="30" spans="1:9" x14ac:dyDescent="0.25">
      <c r="A30" s="3" t="s">
        <v>76</v>
      </c>
      <c r="B30" s="3" t="s">
        <v>77</v>
      </c>
      <c r="C30" s="6">
        <v>42795</v>
      </c>
      <c r="D30" s="4">
        <v>42819</v>
      </c>
      <c r="E30" s="5" t="s">
        <v>15</v>
      </c>
      <c r="F30" s="5" t="s">
        <v>208</v>
      </c>
      <c r="G30" s="21" t="str">
        <f t="shared" si="1"/>
        <v>No Pounds</v>
      </c>
      <c r="H30" s="22" t="str">
        <f t="shared" si="0"/>
        <v>No Dollars</v>
      </c>
      <c r="I30" s="21" t="str">
        <f t="shared" si="2"/>
        <v>No Yens</v>
      </c>
    </row>
    <row r="31" spans="1:9" x14ac:dyDescent="0.25">
      <c r="A31" s="3" t="s">
        <v>32</v>
      </c>
      <c r="B31" s="3" t="s">
        <v>33</v>
      </c>
      <c r="C31" s="6">
        <v>42795</v>
      </c>
      <c r="D31" s="4">
        <v>42820</v>
      </c>
      <c r="E31" s="5" t="s">
        <v>34</v>
      </c>
      <c r="F31" s="5" t="s">
        <v>212</v>
      </c>
      <c r="G31" s="21" t="str">
        <f t="shared" si="1"/>
        <v>No Pounds</v>
      </c>
      <c r="H31" s="22" t="str">
        <f t="shared" si="0"/>
        <v>No Dollars</v>
      </c>
      <c r="I31" s="21" t="str">
        <f t="shared" si="2"/>
        <v>Yen</v>
      </c>
    </row>
    <row r="32" spans="1:9" x14ac:dyDescent="0.25">
      <c r="A32" s="3" t="s">
        <v>70</v>
      </c>
      <c r="B32" s="3" t="s">
        <v>71</v>
      </c>
      <c r="C32" s="6">
        <v>42795</v>
      </c>
      <c r="D32" s="4">
        <v>42821</v>
      </c>
      <c r="E32" s="5" t="s">
        <v>34</v>
      </c>
      <c r="F32" s="5" t="s">
        <v>212</v>
      </c>
      <c r="G32" s="21" t="str">
        <f t="shared" si="1"/>
        <v>No Pounds</v>
      </c>
      <c r="H32" s="22" t="str">
        <f t="shared" si="0"/>
        <v>No Dollars</v>
      </c>
      <c r="I32" s="21" t="str">
        <f t="shared" si="2"/>
        <v>Yen</v>
      </c>
    </row>
    <row r="33" spans="1:9" x14ac:dyDescent="0.25">
      <c r="A33" s="3" t="s">
        <v>29</v>
      </c>
      <c r="B33" s="3" t="s">
        <v>30</v>
      </c>
      <c r="C33" s="6">
        <v>42795</v>
      </c>
      <c r="D33" s="4">
        <v>42822</v>
      </c>
      <c r="E33" s="5" t="s">
        <v>31</v>
      </c>
      <c r="F33" s="5" t="s">
        <v>204</v>
      </c>
      <c r="G33" s="21" t="str">
        <f t="shared" si="1"/>
        <v>No Pounds</v>
      </c>
      <c r="H33" s="22" t="str">
        <f t="shared" si="0"/>
        <v>No Dollars</v>
      </c>
      <c r="I33" s="21" t="str">
        <f t="shared" si="2"/>
        <v>No Yens</v>
      </c>
    </row>
    <row r="34" spans="1:9" x14ac:dyDescent="0.25">
      <c r="A34" s="3" t="s">
        <v>45</v>
      </c>
      <c r="B34" s="3" t="s">
        <v>46</v>
      </c>
      <c r="C34" s="6">
        <v>42795</v>
      </c>
      <c r="D34" s="4">
        <v>42823</v>
      </c>
      <c r="E34" s="5" t="s">
        <v>47</v>
      </c>
      <c r="F34" s="5" t="s">
        <v>205</v>
      </c>
      <c r="G34" s="21" t="str">
        <f t="shared" si="1"/>
        <v>Pounds</v>
      </c>
      <c r="H34" s="22" t="str">
        <f t="shared" si="0"/>
        <v>No Dollars</v>
      </c>
      <c r="I34" s="21" t="str">
        <f t="shared" si="2"/>
        <v>No Yens</v>
      </c>
    </row>
    <row r="35" spans="1:9" x14ac:dyDescent="0.25">
      <c r="A35" s="3" t="s">
        <v>62</v>
      </c>
      <c r="B35" s="3" t="s">
        <v>58</v>
      </c>
      <c r="C35" s="6">
        <v>42795</v>
      </c>
      <c r="D35" s="4">
        <v>42824</v>
      </c>
      <c r="E35" s="5" t="s">
        <v>47</v>
      </c>
      <c r="F35" s="5" t="s">
        <v>205</v>
      </c>
      <c r="G35" s="21" t="str">
        <f t="shared" si="1"/>
        <v>Pounds</v>
      </c>
      <c r="H35" s="22" t="str">
        <f t="shared" si="0"/>
        <v>No Dollars</v>
      </c>
      <c r="I35" s="21" t="str">
        <f t="shared" si="2"/>
        <v>No Yens</v>
      </c>
    </row>
    <row r="36" spans="1:9" x14ac:dyDescent="0.25">
      <c r="A36" s="3" t="s">
        <v>79</v>
      </c>
      <c r="B36" s="3" t="s">
        <v>80</v>
      </c>
      <c r="C36" s="6">
        <v>42796</v>
      </c>
      <c r="D36" s="4">
        <v>42825</v>
      </c>
      <c r="E36" s="5" t="s">
        <v>61</v>
      </c>
      <c r="F36" s="5" t="s">
        <v>205</v>
      </c>
      <c r="G36" s="21" t="str">
        <f t="shared" si="1"/>
        <v>Pounds</v>
      </c>
      <c r="H36" s="22" t="str">
        <f t="shared" si="0"/>
        <v>No Dollars</v>
      </c>
      <c r="I36" s="21" t="str">
        <f t="shared" si="2"/>
        <v>No Yens</v>
      </c>
    </row>
    <row r="37" spans="1:9" x14ac:dyDescent="0.25">
      <c r="A37" s="3" t="s">
        <v>78</v>
      </c>
      <c r="B37" s="3" t="s">
        <v>23</v>
      </c>
      <c r="C37" s="6">
        <v>42796</v>
      </c>
      <c r="D37" s="4">
        <v>42809</v>
      </c>
      <c r="E37" s="5" t="s">
        <v>56</v>
      </c>
      <c r="F37" s="5" t="s">
        <v>207</v>
      </c>
      <c r="G37" s="21" t="str">
        <f t="shared" si="1"/>
        <v>No Pounds</v>
      </c>
      <c r="H37" s="22" t="str">
        <f t="shared" si="0"/>
        <v>Dollars</v>
      </c>
      <c r="I37" s="21" t="str">
        <f t="shared" si="2"/>
        <v>No Yens</v>
      </c>
    </row>
    <row r="38" spans="1:9" x14ac:dyDescent="0.25">
      <c r="A38" s="3" t="s">
        <v>98</v>
      </c>
      <c r="B38" s="3" t="s">
        <v>99</v>
      </c>
      <c r="C38" s="6">
        <v>42796</v>
      </c>
      <c r="D38" s="4">
        <v>42810</v>
      </c>
      <c r="E38" s="5" t="s">
        <v>52</v>
      </c>
      <c r="F38" s="5" t="s">
        <v>205</v>
      </c>
      <c r="G38" s="21" t="str">
        <f t="shared" si="1"/>
        <v>Pounds</v>
      </c>
      <c r="H38" s="22" t="str">
        <f t="shared" si="0"/>
        <v>No Dollars</v>
      </c>
      <c r="I38" s="21" t="str">
        <f t="shared" si="2"/>
        <v>No Yens</v>
      </c>
    </row>
    <row r="39" spans="1:9" x14ac:dyDescent="0.25">
      <c r="A39" s="3" t="s">
        <v>137</v>
      </c>
      <c r="B39" s="3" t="s">
        <v>101</v>
      </c>
      <c r="C39" s="6">
        <v>42796</v>
      </c>
      <c r="D39" s="4">
        <v>42811</v>
      </c>
      <c r="E39" s="5" t="s">
        <v>52</v>
      </c>
      <c r="F39" s="5" t="s">
        <v>205</v>
      </c>
      <c r="G39" s="21" t="str">
        <f t="shared" si="1"/>
        <v>Pounds</v>
      </c>
      <c r="H39" s="22" t="str">
        <f t="shared" si="0"/>
        <v>No Dollars</v>
      </c>
      <c r="I39" s="21" t="str">
        <f t="shared" si="2"/>
        <v>No Yens</v>
      </c>
    </row>
    <row r="40" spans="1:9" x14ac:dyDescent="0.25">
      <c r="A40" s="3" t="s">
        <v>90</v>
      </c>
      <c r="B40" s="3" t="s">
        <v>91</v>
      </c>
      <c r="C40" s="6">
        <v>42796</v>
      </c>
      <c r="D40" s="4">
        <v>42812</v>
      </c>
      <c r="E40" s="5" t="s">
        <v>69</v>
      </c>
      <c r="F40" s="5" t="s">
        <v>205</v>
      </c>
      <c r="G40" s="21" t="str">
        <f t="shared" si="1"/>
        <v>Pounds</v>
      </c>
      <c r="H40" s="22" t="str">
        <f t="shared" si="0"/>
        <v>No Dollars</v>
      </c>
      <c r="I40" s="21" t="str">
        <f t="shared" si="2"/>
        <v>No Yens</v>
      </c>
    </row>
    <row r="41" spans="1:9" x14ac:dyDescent="0.25">
      <c r="A41" s="3" t="s">
        <v>104</v>
      </c>
      <c r="B41" s="3" t="s">
        <v>136</v>
      </c>
      <c r="C41" s="6">
        <v>42796</v>
      </c>
      <c r="D41" s="4">
        <v>42813</v>
      </c>
      <c r="E41" s="5" t="s">
        <v>69</v>
      </c>
      <c r="F41" s="5" t="s">
        <v>205</v>
      </c>
      <c r="G41" s="21" t="str">
        <f t="shared" si="1"/>
        <v>Pounds</v>
      </c>
      <c r="H41" s="22" t="str">
        <f t="shared" si="0"/>
        <v>No Dollars</v>
      </c>
      <c r="I41" s="21" t="str">
        <f t="shared" si="2"/>
        <v>No Yens</v>
      </c>
    </row>
    <row r="42" spans="1:9" x14ac:dyDescent="0.25">
      <c r="A42" s="3" t="s">
        <v>88</v>
      </c>
      <c r="B42" s="3" t="s">
        <v>89</v>
      </c>
      <c r="C42" s="6">
        <v>42796</v>
      </c>
      <c r="D42" s="4">
        <v>42814</v>
      </c>
      <c r="E42" s="5" t="s">
        <v>12</v>
      </c>
      <c r="F42" s="5" t="s">
        <v>205</v>
      </c>
      <c r="G42" s="21" t="str">
        <f t="shared" si="1"/>
        <v>Pounds</v>
      </c>
      <c r="H42" s="22" t="str">
        <f t="shared" si="0"/>
        <v>No Dollars</v>
      </c>
      <c r="I42" s="21" t="str">
        <f t="shared" si="2"/>
        <v>No Yens</v>
      </c>
    </row>
    <row r="43" spans="1:9" x14ac:dyDescent="0.25">
      <c r="A43" s="3" t="s">
        <v>102</v>
      </c>
      <c r="B43" s="3" t="s">
        <v>103</v>
      </c>
      <c r="C43" s="6">
        <v>42796</v>
      </c>
      <c r="D43" s="4">
        <v>42815</v>
      </c>
      <c r="E43" s="5" t="s">
        <v>12</v>
      </c>
      <c r="F43" s="5" t="s">
        <v>205</v>
      </c>
      <c r="G43" s="21" t="str">
        <f t="shared" si="1"/>
        <v>Pounds</v>
      </c>
      <c r="H43" s="22" t="str">
        <f t="shared" si="0"/>
        <v>No Dollars</v>
      </c>
      <c r="I43" s="21" t="str">
        <f t="shared" si="2"/>
        <v>No Yens</v>
      </c>
    </row>
    <row r="44" spans="1:9" x14ac:dyDescent="0.25">
      <c r="A44" s="3" t="s">
        <v>117</v>
      </c>
      <c r="B44" s="3" t="s">
        <v>104</v>
      </c>
      <c r="C44" s="6">
        <v>42796</v>
      </c>
      <c r="D44" s="4">
        <v>42816</v>
      </c>
      <c r="E44" s="5" t="s">
        <v>12</v>
      </c>
      <c r="F44" s="5" t="s">
        <v>205</v>
      </c>
      <c r="G44" s="21" t="str">
        <f t="shared" si="1"/>
        <v>Pounds</v>
      </c>
      <c r="H44" s="22" t="str">
        <f t="shared" si="0"/>
        <v>No Dollars</v>
      </c>
      <c r="I44" s="21" t="str">
        <f t="shared" si="2"/>
        <v>No Yens</v>
      </c>
    </row>
    <row r="45" spans="1:9" x14ac:dyDescent="0.25">
      <c r="A45" s="3" t="s">
        <v>131</v>
      </c>
      <c r="B45" s="3" t="s">
        <v>132</v>
      </c>
      <c r="C45" s="6">
        <v>42796</v>
      </c>
      <c r="D45" s="4">
        <v>42817</v>
      </c>
      <c r="E45" s="5" t="s">
        <v>12</v>
      </c>
      <c r="F45" s="5" t="s">
        <v>205</v>
      </c>
      <c r="G45" s="21" t="str">
        <f t="shared" si="1"/>
        <v>Pounds</v>
      </c>
      <c r="H45" s="22" t="str">
        <f t="shared" si="0"/>
        <v>No Dollars</v>
      </c>
      <c r="I45" s="21" t="str">
        <f t="shared" si="2"/>
        <v>No Yens</v>
      </c>
    </row>
    <row r="46" spans="1:9" x14ac:dyDescent="0.25">
      <c r="A46" s="3" t="s">
        <v>94</v>
      </c>
      <c r="B46" s="3" t="s">
        <v>46</v>
      </c>
      <c r="C46" s="6">
        <v>42796</v>
      </c>
      <c r="D46" s="4">
        <v>42818</v>
      </c>
      <c r="E46" s="5" t="s">
        <v>28</v>
      </c>
      <c r="F46" s="5" t="s">
        <v>205</v>
      </c>
      <c r="G46" s="21" t="str">
        <f t="shared" si="1"/>
        <v>Pounds</v>
      </c>
      <c r="H46" s="22" t="str">
        <f t="shared" si="0"/>
        <v>No Dollars</v>
      </c>
      <c r="I46" s="21" t="str">
        <f t="shared" si="2"/>
        <v>No Yens</v>
      </c>
    </row>
    <row r="47" spans="1:9" x14ac:dyDescent="0.25">
      <c r="A47" s="3" t="s">
        <v>115</v>
      </c>
      <c r="B47" s="3" t="s">
        <v>116</v>
      </c>
      <c r="C47" s="6">
        <v>42796</v>
      </c>
      <c r="D47" s="4">
        <v>42819</v>
      </c>
      <c r="E47" s="5" t="s">
        <v>39</v>
      </c>
      <c r="F47" s="5" t="s">
        <v>204</v>
      </c>
      <c r="G47" s="21" t="str">
        <f t="shared" si="1"/>
        <v>No Pounds</v>
      </c>
      <c r="H47" s="22" t="str">
        <f t="shared" si="0"/>
        <v>No Dollars</v>
      </c>
      <c r="I47" s="21" t="str">
        <f t="shared" si="2"/>
        <v>No Yens</v>
      </c>
    </row>
    <row r="48" spans="1:9" x14ac:dyDescent="0.25">
      <c r="A48" s="3" t="s">
        <v>113</v>
      </c>
      <c r="B48" s="3" t="s">
        <v>114</v>
      </c>
      <c r="C48" s="6">
        <v>42796</v>
      </c>
      <c r="D48" s="4">
        <v>42820</v>
      </c>
      <c r="E48" s="5" t="s">
        <v>6</v>
      </c>
      <c r="F48" s="5" t="s">
        <v>205</v>
      </c>
      <c r="G48" s="21" t="str">
        <f t="shared" si="1"/>
        <v>Pounds</v>
      </c>
      <c r="H48" s="22" t="str">
        <f t="shared" si="0"/>
        <v>No Dollars</v>
      </c>
      <c r="I48" s="21" t="str">
        <f t="shared" si="2"/>
        <v>No Yens</v>
      </c>
    </row>
    <row r="49" spans="1:9" x14ac:dyDescent="0.25">
      <c r="A49" s="3" t="s">
        <v>118</v>
      </c>
      <c r="B49" s="3" t="s">
        <v>119</v>
      </c>
      <c r="C49" s="6">
        <v>42796</v>
      </c>
      <c r="D49" s="4">
        <v>42821</v>
      </c>
      <c r="E49" s="5" t="s">
        <v>6</v>
      </c>
      <c r="F49" s="5" t="s">
        <v>205</v>
      </c>
      <c r="G49" s="21" t="str">
        <f t="shared" si="1"/>
        <v>Pounds</v>
      </c>
      <c r="H49" s="22" t="str">
        <f t="shared" si="0"/>
        <v>No Dollars</v>
      </c>
      <c r="I49" s="21" t="str">
        <f t="shared" si="2"/>
        <v>No Yens</v>
      </c>
    </row>
    <row r="50" spans="1:9" x14ac:dyDescent="0.25">
      <c r="A50" s="3" t="s">
        <v>95</v>
      </c>
      <c r="B50" s="3" t="s">
        <v>96</v>
      </c>
      <c r="C50" s="6">
        <v>42796</v>
      </c>
      <c r="D50" s="4">
        <v>42822</v>
      </c>
      <c r="E50" s="5" t="s">
        <v>97</v>
      </c>
      <c r="F50" s="5" t="s">
        <v>207</v>
      </c>
      <c r="G50" s="21" t="str">
        <f t="shared" si="1"/>
        <v>No Pounds</v>
      </c>
      <c r="H50" s="22" t="str">
        <f t="shared" si="0"/>
        <v>Dollars</v>
      </c>
      <c r="I50" s="21" t="str">
        <f t="shared" si="2"/>
        <v>No Yens</v>
      </c>
    </row>
    <row r="51" spans="1:9" x14ac:dyDescent="0.25">
      <c r="A51" s="3" t="s">
        <v>122</v>
      </c>
      <c r="B51" s="3" t="s">
        <v>123</v>
      </c>
      <c r="C51" s="6">
        <v>42796</v>
      </c>
      <c r="D51" s="4">
        <v>42823</v>
      </c>
      <c r="E51" s="5" t="s">
        <v>97</v>
      </c>
      <c r="F51" s="5" t="s">
        <v>207</v>
      </c>
      <c r="G51" s="21" t="str">
        <f t="shared" si="1"/>
        <v>No Pounds</v>
      </c>
      <c r="H51" s="22" t="str">
        <f t="shared" si="0"/>
        <v>Dollars</v>
      </c>
      <c r="I51" s="21" t="str">
        <f t="shared" si="2"/>
        <v>No Yens</v>
      </c>
    </row>
    <row r="52" spans="1:9" x14ac:dyDescent="0.25">
      <c r="A52" s="3" t="s">
        <v>81</v>
      </c>
      <c r="B52" s="3" t="s">
        <v>82</v>
      </c>
      <c r="C52" s="6">
        <v>42796</v>
      </c>
      <c r="D52" s="4">
        <v>42824</v>
      </c>
      <c r="E52" s="5" t="s">
        <v>9</v>
      </c>
      <c r="F52" s="5" t="s">
        <v>209</v>
      </c>
      <c r="G52" s="21" t="str">
        <f t="shared" si="1"/>
        <v>No Pounds</v>
      </c>
      <c r="H52" s="22" t="str">
        <f t="shared" si="0"/>
        <v>No Dollars</v>
      </c>
      <c r="I52" s="21" t="str">
        <f t="shared" si="2"/>
        <v>No Yens</v>
      </c>
    </row>
    <row r="53" spans="1:9" x14ac:dyDescent="0.25">
      <c r="A53" s="3" t="s">
        <v>124</v>
      </c>
      <c r="B53" s="3" t="s">
        <v>125</v>
      </c>
      <c r="C53" s="6">
        <v>42796</v>
      </c>
      <c r="D53" s="4">
        <v>42825</v>
      </c>
      <c r="E53" s="5" t="s">
        <v>9</v>
      </c>
      <c r="F53" s="5" t="s">
        <v>209</v>
      </c>
      <c r="G53" s="21" t="str">
        <f t="shared" si="1"/>
        <v>No Pounds</v>
      </c>
      <c r="H53" s="22" t="str">
        <f t="shared" si="0"/>
        <v>No Dollars</v>
      </c>
      <c r="I53" s="21" t="str">
        <f t="shared" si="2"/>
        <v>No Yens</v>
      </c>
    </row>
    <row r="54" spans="1:9" x14ac:dyDescent="0.25">
      <c r="A54" s="3" t="s">
        <v>138</v>
      </c>
      <c r="B54" s="3" t="s">
        <v>139</v>
      </c>
      <c r="C54" s="6">
        <v>42796</v>
      </c>
      <c r="D54" s="4">
        <v>42809</v>
      </c>
      <c r="E54" s="5" t="s">
        <v>9</v>
      </c>
      <c r="F54" s="5" t="s">
        <v>209</v>
      </c>
      <c r="G54" s="21" t="str">
        <f t="shared" si="1"/>
        <v>No Pounds</v>
      </c>
      <c r="H54" s="22" t="str">
        <f t="shared" si="0"/>
        <v>No Dollars</v>
      </c>
      <c r="I54" s="21" t="str">
        <f t="shared" si="2"/>
        <v>No Yens</v>
      </c>
    </row>
    <row r="55" spans="1:9" x14ac:dyDescent="0.25">
      <c r="A55" s="3" t="s">
        <v>126</v>
      </c>
      <c r="B55" s="3" t="s">
        <v>127</v>
      </c>
      <c r="C55" s="6">
        <v>42796</v>
      </c>
      <c r="D55" s="4">
        <v>42810</v>
      </c>
      <c r="E55" s="5" t="s">
        <v>2</v>
      </c>
      <c r="F55" s="5" t="s">
        <v>204</v>
      </c>
      <c r="G55" s="21" t="str">
        <f t="shared" si="1"/>
        <v>No Pounds</v>
      </c>
      <c r="H55" s="22" t="str">
        <f t="shared" si="0"/>
        <v>No Dollars</v>
      </c>
      <c r="I55" s="21" t="str">
        <f t="shared" si="2"/>
        <v>No Yens</v>
      </c>
    </row>
    <row r="56" spans="1:9" x14ac:dyDescent="0.25">
      <c r="A56" s="3" t="s">
        <v>59</v>
      </c>
      <c r="B56" s="3" t="s">
        <v>133</v>
      </c>
      <c r="C56" s="6">
        <v>42796</v>
      </c>
      <c r="D56" s="4">
        <v>42811</v>
      </c>
      <c r="E56" s="5" t="s">
        <v>2</v>
      </c>
      <c r="F56" s="5" t="s">
        <v>204</v>
      </c>
      <c r="G56" s="21" t="str">
        <f t="shared" si="1"/>
        <v>No Pounds</v>
      </c>
      <c r="H56" s="22" t="str">
        <f t="shared" si="0"/>
        <v>No Dollars</v>
      </c>
      <c r="I56" s="21" t="str">
        <f t="shared" si="2"/>
        <v>No Yens</v>
      </c>
    </row>
    <row r="57" spans="1:9" x14ac:dyDescent="0.25">
      <c r="A57" s="3" t="s">
        <v>83</v>
      </c>
      <c r="B57" s="3" t="s">
        <v>84</v>
      </c>
      <c r="C57" s="6">
        <v>42796</v>
      </c>
      <c r="D57" s="4">
        <v>42812</v>
      </c>
      <c r="E57" s="5" t="s">
        <v>85</v>
      </c>
      <c r="F57" s="5" t="s">
        <v>211</v>
      </c>
      <c r="G57" s="21" t="str">
        <f t="shared" si="1"/>
        <v>No Pounds</v>
      </c>
      <c r="H57" s="22" t="str">
        <f t="shared" si="0"/>
        <v>No Dollars</v>
      </c>
      <c r="I57" s="21" t="str">
        <f t="shared" si="2"/>
        <v>No Yens</v>
      </c>
    </row>
    <row r="58" spans="1:9" x14ac:dyDescent="0.25">
      <c r="A58" s="3" t="s">
        <v>86</v>
      </c>
      <c r="B58" s="3" t="s">
        <v>87</v>
      </c>
      <c r="C58" s="6">
        <v>42796</v>
      </c>
      <c r="D58" s="4">
        <v>42813</v>
      </c>
      <c r="E58" s="5" t="s">
        <v>15</v>
      </c>
      <c r="F58" s="5" t="s">
        <v>208</v>
      </c>
      <c r="G58" s="21" t="str">
        <f t="shared" si="1"/>
        <v>No Pounds</v>
      </c>
      <c r="H58" s="22" t="str">
        <f t="shared" si="0"/>
        <v>No Dollars</v>
      </c>
      <c r="I58" s="21" t="str">
        <f t="shared" si="2"/>
        <v>No Yens</v>
      </c>
    </row>
    <row r="59" spans="1:9" x14ac:dyDescent="0.25">
      <c r="A59" s="3" t="s">
        <v>92</v>
      </c>
      <c r="B59" s="3" t="s">
        <v>93</v>
      </c>
      <c r="C59" s="6">
        <v>42796</v>
      </c>
      <c r="D59" s="4">
        <v>42814</v>
      </c>
      <c r="E59" s="5" t="s">
        <v>15</v>
      </c>
      <c r="F59" s="5" t="s">
        <v>208</v>
      </c>
      <c r="G59" s="21" t="str">
        <f t="shared" si="1"/>
        <v>No Pounds</v>
      </c>
      <c r="H59" s="22" t="str">
        <f t="shared" si="0"/>
        <v>No Dollars</v>
      </c>
      <c r="I59" s="21" t="str">
        <f t="shared" si="2"/>
        <v>No Yens</v>
      </c>
    </row>
    <row r="60" spans="1:9" x14ac:dyDescent="0.25">
      <c r="A60" s="3" t="s">
        <v>100</v>
      </c>
      <c r="B60" s="3" t="s">
        <v>101</v>
      </c>
      <c r="C60" s="6">
        <v>42796</v>
      </c>
      <c r="D60" s="4">
        <v>42815</v>
      </c>
      <c r="E60" s="5" t="s">
        <v>15</v>
      </c>
      <c r="F60" s="5" t="s">
        <v>208</v>
      </c>
      <c r="G60" s="21" t="str">
        <f t="shared" si="1"/>
        <v>No Pounds</v>
      </c>
      <c r="H60" s="22" t="str">
        <f t="shared" si="0"/>
        <v>No Dollars</v>
      </c>
      <c r="I60" s="21" t="str">
        <f t="shared" si="2"/>
        <v>No Yens</v>
      </c>
    </row>
    <row r="61" spans="1:9" x14ac:dyDescent="0.25">
      <c r="A61" s="3" t="s">
        <v>104</v>
      </c>
      <c r="B61" s="3" t="s">
        <v>105</v>
      </c>
      <c r="C61" s="6">
        <v>42796</v>
      </c>
      <c r="D61" s="4">
        <v>42816</v>
      </c>
      <c r="E61" s="5" t="s">
        <v>15</v>
      </c>
      <c r="F61" s="5" t="s">
        <v>208</v>
      </c>
      <c r="G61" s="21" t="str">
        <f t="shared" si="1"/>
        <v>No Pounds</v>
      </c>
      <c r="H61" s="22" t="str">
        <f t="shared" si="0"/>
        <v>No Dollars</v>
      </c>
      <c r="I61" s="21" t="str">
        <f t="shared" si="2"/>
        <v>No Yens</v>
      </c>
    </row>
    <row r="62" spans="1:9" x14ac:dyDescent="0.25">
      <c r="A62" s="3" t="s">
        <v>109</v>
      </c>
      <c r="B62" s="3" t="s">
        <v>110</v>
      </c>
      <c r="C62" s="6">
        <v>42796</v>
      </c>
      <c r="D62" s="4">
        <v>42817</v>
      </c>
      <c r="E62" s="5" t="s">
        <v>15</v>
      </c>
      <c r="F62" s="5" t="s">
        <v>208</v>
      </c>
      <c r="G62" s="21" t="str">
        <f t="shared" si="1"/>
        <v>No Pounds</v>
      </c>
      <c r="H62" s="22" t="str">
        <f t="shared" si="0"/>
        <v>No Dollars</v>
      </c>
      <c r="I62" s="21" t="str">
        <f t="shared" si="2"/>
        <v>No Yens</v>
      </c>
    </row>
    <row r="63" spans="1:9" x14ac:dyDescent="0.25">
      <c r="A63" s="3" t="s">
        <v>134</v>
      </c>
      <c r="B63" s="3" t="s">
        <v>135</v>
      </c>
      <c r="C63" s="6">
        <v>42796</v>
      </c>
      <c r="D63" s="4">
        <v>42818</v>
      </c>
      <c r="E63" s="5" t="s">
        <v>15</v>
      </c>
      <c r="F63" s="5" t="s">
        <v>208</v>
      </c>
      <c r="G63" s="21" t="str">
        <f t="shared" si="1"/>
        <v>No Pounds</v>
      </c>
      <c r="H63" s="22" t="str">
        <f t="shared" si="0"/>
        <v>No Dollars</v>
      </c>
      <c r="I63" s="21" t="str">
        <f t="shared" si="2"/>
        <v>No Yens</v>
      </c>
    </row>
    <row r="64" spans="1:9" x14ac:dyDescent="0.25">
      <c r="A64" s="3" t="s">
        <v>106</v>
      </c>
      <c r="B64" s="3" t="s">
        <v>107</v>
      </c>
      <c r="C64" s="6">
        <v>42796</v>
      </c>
      <c r="D64" s="4">
        <v>42819</v>
      </c>
      <c r="E64" s="5" t="s">
        <v>108</v>
      </c>
      <c r="F64" s="5" t="s">
        <v>210</v>
      </c>
      <c r="G64" s="21" t="str">
        <f t="shared" si="1"/>
        <v>No Pounds</v>
      </c>
      <c r="H64" s="22" t="str">
        <f t="shared" si="0"/>
        <v>No Dollars</v>
      </c>
      <c r="I64" s="21" t="str">
        <f t="shared" si="2"/>
        <v>No Yens</v>
      </c>
    </row>
    <row r="65" spans="1:9" x14ac:dyDescent="0.25">
      <c r="A65" s="3" t="s">
        <v>111</v>
      </c>
      <c r="B65" s="3" t="s">
        <v>112</v>
      </c>
      <c r="C65" s="6">
        <v>42796</v>
      </c>
      <c r="D65" s="4">
        <v>42820</v>
      </c>
      <c r="E65" s="5" t="s">
        <v>34</v>
      </c>
      <c r="F65" s="5" t="s">
        <v>212</v>
      </c>
      <c r="G65" s="21" t="str">
        <f t="shared" si="1"/>
        <v>No Pounds</v>
      </c>
      <c r="H65" s="22" t="str">
        <f t="shared" si="0"/>
        <v>No Dollars</v>
      </c>
      <c r="I65" s="21" t="str">
        <f t="shared" si="2"/>
        <v>Yen</v>
      </c>
    </row>
    <row r="66" spans="1:9" x14ac:dyDescent="0.25">
      <c r="A66" s="3" t="s">
        <v>120</v>
      </c>
      <c r="B66" s="3" t="s">
        <v>121</v>
      </c>
      <c r="C66" s="6">
        <v>42796</v>
      </c>
      <c r="D66" s="4">
        <v>42821</v>
      </c>
      <c r="E66" s="5" t="s">
        <v>34</v>
      </c>
      <c r="F66" s="5" t="s">
        <v>212</v>
      </c>
      <c r="G66" s="21" t="str">
        <f t="shared" si="1"/>
        <v>No Pounds</v>
      </c>
      <c r="H66" s="22" t="str">
        <f t="shared" si="0"/>
        <v>No Dollars</v>
      </c>
      <c r="I66" s="21" t="str">
        <f t="shared" si="2"/>
        <v>Yen</v>
      </c>
    </row>
    <row r="67" spans="1:9" x14ac:dyDescent="0.25">
      <c r="A67" s="3" t="s">
        <v>128</v>
      </c>
      <c r="B67" s="3" t="s">
        <v>129</v>
      </c>
      <c r="C67" s="6">
        <v>42796</v>
      </c>
      <c r="D67" s="4">
        <v>42822</v>
      </c>
      <c r="E67" s="5" t="s">
        <v>130</v>
      </c>
      <c r="F67" s="5" t="s">
        <v>207</v>
      </c>
      <c r="G67" s="21" t="str">
        <f t="shared" si="1"/>
        <v>No Pounds</v>
      </c>
      <c r="H67" s="22" t="str">
        <f t="shared" ref="H67:H102" si="3">IF(F67="USA","Dollars","No Dollars")</f>
        <v>Dollars</v>
      </c>
      <c r="I67" s="21" t="str">
        <f t="shared" si="2"/>
        <v>No Yens</v>
      </c>
    </row>
    <row r="68" spans="1:9" x14ac:dyDescent="0.25">
      <c r="A68" s="3" t="s">
        <v>140</v>
      </c>
      <c r="B68" s="3" t="s">
        <v>141</v>
      </c>
      <c r="C68" s="6">
        <v>42796</v>
      </c>
      <c r="D68" s="4">
        <v>42823</v>
      </c>
      <c r="E68" s="5" t="s">
        <v>130</v>
      </c>
      <c r="F68" s="5" t="s">
        <v>207</v>
      </c>
      <c r="G68" s="21" t="str">
        <f t="shared" ref="G68:G102" si="4">IF(F68="UK","Pounds","No Pounds")</f>
        <v>No Pounds</v>
      </c>
      <c r="H68" s="22" t="str">
        <f t="shared" si="3"/>
        <v>Dollars</v>
      </c>
      <c r="I68" s="21" t="str">
        <f t="shared" si="2"/>
        <v>No Yens</v>
      </c>
    </row>
    <row r="69" spans="1:9" x14ac:dyDescent="0.25">
      <c r="A69" s="3" t="s">
        <v>142</v>
      </c>
      <c r="B69" s="3" t="s">
        <v>33</v>
      </c>
      <c r="C69" s="6">
        <v>42797</v>
      </c>
      <c r="D69" s="4">
        <v>42824</v>
      </c>
      <c r="E69" s="5" t="s">
        <v>61</v>
      </c>
      <c r="F69" s="5" t="s">
        <v>205</v>
      </c>
      <c r="G69" s="21" t="str">
        <f t="shared" si="4"/>
        <v>Pounds</v>
      </c>
      <c r="H69" s="22" t="str">
        <f t="shared" si="3"/>
        <v>No Dollars</v>
      </c>
      <c r="I69" s="21" t="str">
        <f t="shared" ref="I69:I102" si="5">IF(F69="Japan","Yen","No Yens")</f>
        <v>No Yens</v>
      </c>
    </row>
    <row r="70" spans="1:9" x14ac:dyDescent="0.25">
      <c r="A70" s="3" t="s">
        <v>160</v>
      </c>
      <c r="B70" s="3" t="s">
        <v>161</v>
      </c>
      <c r="C70" s="6">
        <v>42797</v>
      </c>
      <c r="D70" s="4">
        <v>42825</v>
      </c>
      <c r="E70" s="5" t="s">
        <v>162</v>
      </c>
      <c r="F70" s="5" t="s">
        <v>206</v>
      </c>
      <c r="G70" s="21" t="str">
        <f t="shared" si="4"/>
        <v>No Pounds</v>
      </c>
      <c r="H70" s="22" t="str">
        <f t="shared" si="3"/>
        <v>No Dollars</v>
      </c>
      <c r="I70" s="21" t="str">
        <f t="shared" si="5"/>
        <v>No Yens</v>
      </c>
    </row>
    <row r="71" spans="1:9" x14ac:dyDescent="0.25">
      <c r="A71" s="3" t="s">
        <v>32</v>
      </c>
      <c r="B71" s="3" t="s">
        <v>188</v>
      </c>
      <c r="C71" s="6">
        <v>42797</v>
      </c>
      <c r="D71" s="4">
        <v>42809</v>
      </c>
      <c r="E71" s="5" t="s">
        <v>162</v>
      </c>
      <c r="F71" s="5" t="s">
        <v>206</v>
      </c>
      <c r="G71" s="21" t="str">
        <f t="shared" si="4"/>
        <v>No Pounds</v>
      </c>
      <c r="H71" s="22" t="str">
        <f t="shared" si="3"/>
        <v>No Dollars</v>
      </c>
      <c r="I71" s="21" t="str">
        <f t="shared" si="5"/>
        <v>No Yens</v>
      </c>
    </row>
    <row r="72" spans="1:9" x14ac:dyDescent="0.25">
      <c r="A72" s="3" t="s">
        <v>163</v>
      </c>
      <c r="B72" s="3" t="s">
        <v>164</v>
      </c>
      <c r="C72" s="6">
        <v>42797</v>
      </c>
      <c r="D72" s="4">
        <v>42810</v>
      </c>
      <c r="E72" s="5" t="s">
        <v>56</v>
      </c>
      <c r="F72" s="5" t="s">
        <v>207</v>
      </c>
      <c r="G72" s="21" t="str">
        <f t="shared" si="4"/>
        <v>No Pounds</v>
      </c>
      <c r="H72" s="22" t="str">
        <f t="shared" si="3"/>
        <v>Dollars</v>
      </c>
      <c r="I72" s="21" t="str">
        <f t="shared" si="5"/>
        <v>No Yens</v>
      </c>
    </row>
    <row r="73" spans="1:9" x14ac:dyDescent="0.25">
      <c r="A73" s="3" t="s">
        <v>165</v>
      </c>
      <c r="B73" s="3" t="s">
        <v>166</v>
      </c>
      <c r="C73" s="6">
        <v>42797</v>
      </c>
      <c r="D73" s="4">
        <v>42811</v>
      </c>
      <c r="E73" s="5" t="s">
        <v>56</v>
      </c>
      <c r="F73" s="5" t="s">
        <v>207</v>
      </c>
      <c r="G73" s="21" t="str">
        <f t="shared" si="4"/>
        <v>No Pounds</v>
      </c>
      <c r="H73" s="22" t="str">
        <f t="shared" si="3"/>
        <v>Dollars</v>
      </c>
      <c r="I73" s="21" t="str">
        <f t="shared" si="5"/>
        <v>No Yens</v>
      </c>
    </row>
    <row r="74" spans="1:9" x14ac:dyDescent="0.25">
      <c r="A74" s="3" t="s">
        <v>169</v>
      </c>
      <c r="B74" s="3" t="s">
        <v>170</v>
      </c>
      <c r="C74" s="6">
        <v>42797</v>
      </c>
      <c r="D74" s="4">
        <v>42812</v>
      </c>
      <c r="E74" s="5" t="s">
        <v>52</v>
      </c>
      <c r="F74" s="5" t="s">
        <v>205</v>
      </c>
      <c r="G74" s="21" t="str">
        <f t="shared" si="4"/>
        <v>Pounds</v>
      </c>
      <c r="H74" s="22" t="str">
        <f t="shared" si="3"/>
        <v>No Dollars</v>
      </c>
      <c r="I74" s="21" t="str">
        <f t="shared" si="5"/>
        <v>No Yens</v>
      </c>
    </row>
    <row r="75" spans="1:9" x14ac:dyDescent="0.25">
      <c r="A75" s="3" t="s">
        <v>183</v>
      </c>
      <c r="B75" s="3" t="s">
        <v>184</v>
      </c>
      <c r="C75" s="6">
        <v>42797</v>
      </c>
      <c r="D75" s="4">
        <v>42813</v>
      </c>
      <c r="E75" s="5" t="s">
        <v>52</v>
      </c>
      <c r="F75" s="5" t="s">
        <v>205</v>
      </c>
      <c r="G75" s="21" t="str">
        <f t="shared" si="4"/>
        <v>Pounds</v>
      </c>
      <c r="H75" s="22" t="str">
        <f t="shared" si="3"/>
        <v>No Dollars</v>
      </c>
      <c r="I75" s="21" t="str">
        <f t="shared" si="5"/>
        <v>No Yens</v>
      </c>
    </row>
    <row r="76" spans="1:9" x14ac:dyDescent="0.25">
      <c r="A76" s="3" t="s">
        <v>197</v>
      </c>
      <c r="B76" s="3" t="s">
        <v>198</v>
      </c>
      <c r="C76" s="6">
        <v>42797</v>
      </c>
      <c r="D76" s="4">
        <v>42814</v>
      </c>
      <c r="E76" s="5" t="s">
        <v>52</v>
      </c>
      <c r="F76" s="5" t="s">
        <v>205</v>
      </c>
      <c r="G76" s="21" t="str">
        <f t="shared" si="4"/>
        <v>Pounds</v>
      </c>
      <c r="H76" s="22" t="str">
        <f t="shared" si="3"/>
        <v>No Dollars</v>
      </c>
      <c r="I76" s="21" t="str">
        <f t="shared" si="5"/>
        <v>No Yens</v>
      </c>
    </row>
    <row r="77" spans="1:9" x14ac:dyDescent="0.25">
      <c r="A77" s="3" t="s">
        <v>153</v>
      </c>
      <c r="B77" s="3" t="s">
        <v>154</v>
      </c>
      <c r="C77" s="6">
        <v>42797</v>
      </c>
      <c r="D77" s="4">
        <v>42815</v>
      </c>
      <c r="E77" s="5" t="s">
        <v>12</v>
      </c>
      <c r="F77" s="5" t="s">
        <v>205</v>
      </c>
      <c r="G77" s="21" t="str">
        <f t="shared" si="4"/>
        <v>Pounds</v>
      </c>
      <c r="H77" s="22" t="str">
        <f t="shared" si="3"/>
        <v>No Dollars</v>
      </c>
      <c r="I77" s="21" t="str">
        <f t="shared" si="5"/>
        <v>No Yens</v>
      </c>
    </row>
    <row r="78" spans="1:9" x14ac:dyDescent="0.25">
      <c r="A78" s="3" t="s">
        <v>179</v>
      </c>
      <c r="B78" s="3" t="s">
        <v>180</v>
      </c>
      <c r="C78" s="6">
        <v>42797</v>
      </c>
      <c r="D78" s="4">
        <v>42816</v>
      </c>
      <c r="E78" s="5" t="s">
        <v>12</v>
      </c>
      <c r="F78" s="5" t="s">
        <v>205</v>
      </c>
      <c r="G78" s="21" t="str">
        <f t="shared" si="4"/>
        <v>Pounds</v>
      </c>
      <c r="H78" s="22" t="str">
        <f t="shared" si="3"/>
        <v>No Dollars</v>
      </c>
      <c r="I78" s="21" t="str">
        <f t="shared" si="5"/>
        <v>No Yens</v>
      </c>
    </row>
    <row r="79" spans="1:9" x14ac:dyDescent="0.25">
      <c r="A79" s="3" t="s">
        <v>167</v>
      </c>
      <c r="B79" s="3" t="s">
        <v>187</v>
      </c>
      <c r="C79" s="6">
        <v>42797</v>
      </c>
      <c r="D79" s="4">
        <v>42817</v>
      </c>
      <c r="E79" s="5" t="s">
        <v>12</v>
      </c>
      <c r="F79" s="5" t="s">
        <v>205</v>
      </c>
      <c r="G79" s="21" t="str">
        <f t="shared" si="4"/>
        <v>Pounds</v>
      </c>
      <c r="H79" s="22" t="str">
        <f t="shared" si="3"/>
        <v>No Dollars</v>
      </c>
      <c r="I79" s="21" t="str">
        <f t="shared" si="5"/>
        <v>No Yens</v>
      </c>
    </row>
    <row r="80" spans="1:9" x14ac:dyDescent="0.25">
      <c r="A80" s="3" t="s">
        <v>202</v>
      </c>
      <c r="B80" s="3" t="s">
        <v>203</v>
      </c>
      <c r="C80" s="6">
        <v>42797</v>
      </c>
      <c r="D80" s="4">
        <v>42818</v>
      </c>
      <c r="E80" s="5" t="s">
        <v>12</v>
      </c>
      <c r="F80" s="5" t="s">
        <v>205</v>
      </c>
      <c r="G80" s="21" t="str">
        <f t="shared" si="4"/>
        <v>Pounds</v>
      </c>
      <c r="H80" s="22" t="str">
        <f t="shared" si="3"/>
        <v>No Dollars</v>
      </c>
      <c r="I80" s="21" t="str">
        <f t="shared" si="5"/>
        <v>No Yens</v>
      </c>
    </row>
    <row r="81" spans="1:9" x14ac:dyDescent="0.25">
      <c r="A81" s="3" t="s">
        <v>158</v>
      </c>
      <c r="B81" s="3" t="s">
        <v>159</v>
      </c>
      <c r="C81" s="6">
        <v>42797</v>
      </c>
      <c r="D81" s="4">
        <v>42819</v>
      </c>
      <c r="E81" s="5" t="s">
        <v>6</v>
      </c>
      <c r="F81" s="5" t="s">
        <v>205</v>
      </c>
      <c r="G81" s="21" t="str">
        <f t="shared" si="4"/>
        <v>Pounds</v>
      </c>
      <c r="H81" s="22" t="str">
        <f t="shared" si="3"/>
        <v>No Dollars</v>
      </c>
      <c r="I81" s="21" t="str">
        <f t="shared" si="5"/>
        <v>No Yens</v>
      </c>
    </row>
    <row r="82" spans="1:9" x14ac:dyDescent="0.25">
      <c r="A82" s="3" t="s">
        <v>193</v>
      </c>
      <c r="B82" s="3" t="s">
        <v>194</v>
      </c>
      <c r="C82" s="6">
        <v>42797</v>
      </c>
      <c r="D82" s="4">
        <v>42820</v>
      </c>
      <c r="E82" s="5" t="s">
        <v>6</v>
      </c>
      <c r="F82" s="5" t="s">
        <v>205</v>
      </c>
      <c r="G82" s="21" t="str">
        <f t="shared" si="4"/>
        <v>Pounds</v>
      </c>
      <c r="H82" s="22" t="str">
        <f t="shared" si="3"/>
        <v>No Dollars</v>
      </c>
      <c r="I82" s="21" t="str">
        <f t="shared" si="5"/>
        <v>No Yens</v>
      </c>
    </row>
    <row r="83" spans="1:9" x14ac:dyDescent="0.25">
      <c r="A83" s="3" t="s">
        <v>149</v>
      </c>
      <c r="B83" s="3" t="s">
        <v>150</v>
      </c>
      <c r="C83" s="6">
        <v>42797</v>
      </c>
      <c r="D83" s="4">
        <v>42821</v>
      </c>
      <c r="E83" s="5" t="s">
        <v>42</v>
      </c>
      <c r="F83" s="5" t="s">
        <v>208</v>
      </c>
      <c r="G83" s="21" t="str">
        <f t="shared" si="4"/>
        <v>No Pounds</v>
      </c>
      <c r="H83" s="22" t="str">
        <f t="shared" si="3"/>
        <v>No Dollars</v>
      </c>
      <c r="I83" s="21" t="str">
        <f t="shared" si="5"/>
        <v>No Yens</v>
      </c>
    </row>
    <row r="84" spans="1:9" x14ac:dyDescent="0.25">
      <c r="A84" s="3" t="s">
        <v>26</v>
      </c>
      <c r="B84" s="3" t="s">
        <v>190</v>
      </c>
      <c r="C84" s="6">
        <v>42797</v>
      </c>
      <c r="D84" s="4">
        <v>42822</v>
      </c>
      <c r="E84" s="5" t="s">
        <v>97</v>
      </c>
      <c r="F84" s="5" t="s">
        <v>207</v>
      </c>
      <c r="G84" s="21" t="str">
        <f t="shared" si="4"/>
        <v>No Pounds</v>
      </c>
      <c r="H84" s="22" t="str">
        <f t="shared" si="3"/>
        <v>Dollars</v>
      </c>
      <c r="I84" s="21" t="str">
        <f t="shared" si="5"/>
        <v>No Yens</v>
      </c>
    </row>
    <row r="85" spans="1:9" x14ac:dyDescent="0.25">
      <c r="A85" s="3" t="s">
        <v>195</v>
      </c>
      <c r="B85" s="3" t="s">
        <v>196</v>
      </c>
      <c r="C85" s="6">
        <v>42797</v>
      </c>
      <c r="D85" s="4">
        <v>42823</v>
      </c>
      <c r="E85" s="5" t="s">
        <v>97</v>
      </c>
      <c r="F85" s="5" t="s">
        <v>207</v>
      </c>
      <c r="G85" s="21" t="str">
        <f t="shared" si="4"/>
        <v>No Pounds</v>
      </c>
      <c r="H85" s="22" t="str">
        <f t="shared" si="3"/>
        <v>Dollars</v>
      </c>
      <c r="I85" s="21" t="str">
        <f t="shared" si="5"/>
        <v>No Yens</v>
      </c>
    </row>
    <row r="86" spans="1:9" x14ac:dyDescent="0.25">
      <c r="A86" s="3" t="s">
        <v>147</v>
      </c>
      <c r="B86" s="3" t="s">
        <v>148</v>
      </c>
      <c r="C86" s="6">
        <v>42797</v>
      </c>
      <c r="D86" s="4">
        <v>42824</v>
      </c>
      <c r="E86" s="5" t="s">
        <v>9</v>
      </c>
      <c r="F86" s="5" t="s">
        <v>209</v>
      </c>
      <c r="G86" s="21" t="str">
        <f t="shared" si="4"/>
        <v>No Pounds</v>
      </c>
      <c r="H86" s="22" t="str">
        <f t="shared" si="3"/>
        <v>No Dollars</v>
      </c>
      <c r="I86" s="21" t="str">
        <f t="shared" si="5"/>
        <v>No Yens</v>
      </c>
    </row>
    <row r="87" spans="1:9" x14ac:dyDescent="0.25">
      <c r="A87" s="3" t="s">
        <v>189</v>
      </c>
      <c r="B87" s="3" t="s">
        <v>123</v>
      </c>
      <c r="C87" s="6">
        <v>42797</v>
      </c>
      <c r="D87" s="4">
        <v>42825</v>
      </c>
      <c r="E87" s="5" t="s">
        <v>9</v>
      </c>
      <c r="F87" s="5" t="s">
        <v>209</v>
      </c>
      <c r="G87" s="21" t="str">
        <f t="shared" si="4"/>
        <v>No Pounds</v>
      </c>
      <c r="H87" s="22" t="str">
        <f t="shared" si="3"/>
        <v>No Dollars</v>
      </c>
      <c r="I87" s="21" t="str">
        <f t="shared" si="5"/>
        <v>No Yens</v>
      </c>
    </row>
    <row r="88" spans="1:9" x14ac:dyDescent="0.25">
      <c r="A88" s="3" t="s">
        <v>191</v>
      </c>
      <c r="B88" s="3" t="s">
        <v>192</v>
      </c>
      <c r="C88" s="6">
        <v>42797</v>
      </c>
      <c r="D88" s="4">
        <v>42809</v>
      </c>
      <c r="E88" s="5" t="s">
        <v>9</v>
      </c>
      <c r="F88" s="5" t="s">
        <v>209</v>
      </c>
      <c r="G88" s="21" t="str">
        <f t="shared" si="4"/>
        <v>No Pounds</v>
      </c>
      <c r="H88" s="22" t="str">
        <f t="shared" si="3"/>
        <v>No Dollars</v>
      </c>
      <c r="I88" s="21" t="str">
        <f t="shared" si="5"/>
        <v>No Yens</v>
      </c>
    </row>
    <row r="89" spans="1:9" x14ac:dyDescent="0.25">
      <c r="A89" s="3" t="s">
        <v>199</v>
      </c>
      <c r="B89" s="3" t="s">
        <v>200</v>
      </c>
      <c r="C89" s="6">
        <v>42797</v>
      </c>
      <c r="D89" s="4">
        <v>42810</v>
      </c>
      <c r="E89" s="5" t="s">
        <v>2</v>
      </c>
      <c r="F89" s="5" t="s">
        <v>204</v>
      </c>
      <c r="G89" s="21" t="str">
        <f t="shared" si="4"/>
        <v>No Pounds</v>
      </c>
      <c r="H89" s="22" t="str">
        <f t="shared" si="3"/>
        <v>No Dollars</v>
      </c>
      <c r="I89" s="21" t="str">
        <f t="shared" si="5"/>
        <v>No Yens</v>
      </c>
    </row>
    <row r="90" spans="1:9" x14ac:dyDescent="0.25">
      <c r="A90" s="3" t="s">
        <v>155</v>
      </c>
      <c r="B90" s="3" t="s">
        <v>156</v>
      </c>
      <c r="C90" s="6">
        <v>42797</v>
      </c>
      <c r="D90" s="4">
        <v>42811</v>
      </c>
      <c r="E90" s="5" t="s">
        <v>85</v>
      </c>
      <c r="F90" s="5" t="s">
        <v>211</v>
      </c>
      <c r="G90" s="21" t="str">
        <f t="shared" si="4"/>
        <v>No Pounds</v>
      </c>
      <c r="H90" s="22" t="str">
        <f t="shared" si="3"/>
        <v>No Dollars</v>
      </c>
      <c r="I90" s="21" t="str">
        <f t="shared" si="5"/>
        <v>No Yens</v>
      </c>
    </row>
    <row r="91" spans="1:9" x14ac:dyDescent="0.25">
      <c r="A91" s="3" t="s">
        <v>171</v>
      </c>
      <c r="B91" s="3" t="s">
        <v>172</v>
      </c>
      <c r="C91" s="6">
        <v>42797</v>
      </c>
      <c r="D91" s="4">
        <v>42812</v>
      </c>
      <c r="E91" s="5" t="s">
        <v>85</v>
      </c>
      <c r="F91" s="5" t="s">
        <v>211</v>
      </c>
      <c r="G91" s="21" t="str">
        <f t="shared" si="4"/>
        <v>No Pounds</v>
      </c>
      <c r="H91" s="22" t="str">
        <f t="shared" si="3"/>
        <v>No Dollars</v>
      </c>
      <c r="I91" s="21" t="str">
        <f t="shared" si="5"/>
        <v>No Yens</v>
      </c>
    </row>
    <row r="92" spans="1:9" x14ac:dyDescent="0.25">
      <c r="A92" s="3" t="s">
        <v>201</v>
      </c>
      <c r="B92" s="3" t="s">
        <v>20</v>
      </c>
      <c r="C92" s="6">
        <v>42797</v>
      </c>
      <c r="D92" s="4">
        <v>42813</v>
      </c>
      <c r="E92" s="5" t="s">
        <v>85</v>
      </c>
      <c r="F92" s="5" t="s">
        <v>211</v>
      </c>
      <c r="G92" s="21" t="str">
        <f t="shared" si="4"/>
        <v>No Pounds</v>
      </c>
      <c r="H92" s="22" t="str">
        <f t="shared" si="3"/>
        <v>No Dollars</v>
      </c>
      <c r="I92" s="21" t="str">
        <f t="shared" si="5"/>
        <v>No Yens</v>
      </c>
    </row>
    <row r="93" spans="1:9" x14ac:dyDescent="0.25">
      <c r="A93" s="3" t="s">
        <v>167</v>
      </c>
      <c r="B93" s="3" t="s">
        <v>168</v>
      </c>
      <c r="C93" s="6">
        <v>42797</v>
      </c>
      <c r="D93" s="4">
        <v>42814</v>
      </c>
      <c r="E93" s="5" t="s">
        <v>15</v>
      </c>
      <c r="F93" s="5" t="s">
        <v>208</v>
      </c>
      <c r="G93" s="21" t="str">
        <f t="shared" si="4"/>
        <v>No Pounds</v>
      </c>
      <c r="H93" s="22" t="str">
        <f t="shared" si="3"/>
        <v>No Dollars</v>
      </c>
      <c r="I93" s="21" t="str">
        <f t="shared" si="5"/>
        <v>No Yens</v>
      </c>
    </row>
    <row r="94" spans="1:9" x14ac:dyDescent="0.25">
      <c r="A94" s="3" t="s">
        <v>173</v>
      </c>
      <c r="B94" s="3" t="s">
        <v>174</v>
      </c>
      <c r="C94" s="6">
        <v>42797</v>
      </c>
      <c r="D94" s="4">
        <v>42815</v>
      </c>
      <c r="E94" s="5" t="s">
        <v>15</v>
      </c>
      <c r="F94" s="5" t="s">
        <v>208</v>
      </c>
      <c r="G94" s="21" t="str">
        <f t="shared" si="4"/>
        <v>No Pounds</v>
      </c>
      <c r="H94" s="22" t="str">
        <f t="shared" si="3"/>
        <v>No Dollars</v>
      </c>
      <c r="I94" s="21" t="str">
        <f t="shared" si="5"/>
        <v>No Yens</v>
      </c>
    </row>
    <row r="95" spans="1:9" x14ac:dyDescent="0.25">
      <c r="A95" s="3" t="s">
        <v>185</v>
      </c>
      <c r="B95" s="3" t="s">
        <v>186</v>
      </c>
      <c r="C95" s="6">
        <v>42797</v>
      </c>
      <c r="D95" s="4">
        <v>42816</v>
      </c>
      <c r="E95" s="5" t="s">
        <v>15</v>
      </c>
      <c r="F95" s="5" t="s">
        <v>208</v>
      </c>
      <c r="G95" s="21" t="str">
        <f t="shared" si="4"/>
        <v>No Pounds</v>
      </c>
      <c r="H95" s="22" t="str">
        <f t="shared" si="3"/>
        <v>No Dollars</v>
      </c>
      <c r="I95" s="21" t="str">
        <f t="shared" si="5"/>
        <v>No Yens</v>
      </c>
    </row>
    <row r="96" spans="1:9" x14ac:dyDescent="0.25">
      <c r="A96" s="3" t="s">
        <v>143</v>
      </c>
      <c r="B96" s="3" t="s">
        <v>144</v>
      </c>
      <c r="C96" s="6">
        <v>42797</v>
      </c>
      <c r="D96" s="4">
        <v>42817</v>
      </c>
      <c r="E96" s="5" t="s">
        <v>108</v>
      </c>
      <c r="F96" s="5" t="s">
        <v>210</v>
      </c>
      <c r="G96" s="21" t="str">
        <f t="shared" si="4"/>
        <v>No Pounds</v>
      </c>
      <c r="H96" s="22" t="str">
        <f t="shared" si="3"/>
        <v>No Dollars</v>
      </c>
      <c r="I96" s="21" t="str">
        <f t="shared" si="5"/>
        <v>No Yens</v>
      </c>
    </row>
    <row r="97" spans="1:9" x14ac:dyDescent="0.25">
      <c r="A97" s="3" t="s">
        <v>145</v>
      </c>
      <c r="B97" s="3" t="s">
        <v>146</v>
      </c>
      <c r="C97" s="6">
        <v>42797</v>
      </c>
      <c r="D97" s="4">
        <v>42818</v>
      </c>
      <c r="E97" s="5" t="s">
        <v>108</v>
      </c>
      <c r="F97" s="5" t="s">
        <v>210</v>
      </c>
      <c r="G97" s="21" t="str">
        <f t="shared" si="4"/>
        <v>No Pounds</v>
      </c>
      <c r="H97" s="22" t="str">
        <f t="shared" si="3"/>
        <v>No Dollars</v>
      </c>
      <c r="I97" s="21" t="str">
        <f t="shared" si="5"/>
        <v>No Yens</v>
      </c>
    </row>
    <row r="98" spans="1:9" x14ac:dyDescent="0.25">
      <c r="A98" s="3" t="s">
        <v>151</v>
      </c>
      <c r="B98" s="3" t="s">
        <v>152</v>
      </c>
      <c r="C98" s="6">
        <v>42797</v>
      </c>
      <c r="D98" s="4">
        <v>42819</v>
      </c>
      <c r="E98" s="5" t="s">
        <v>108</v>
      </c>
      <c r="F98" s="5" t="s">
        <v>210</v>
      </c>
      <c r="G98" s="21" t="str">
        <f t="shared" si="4"/>
        <v>No Pounds</v>
      </c>
      <c r="H98" s="22" t="str">
        <f t="shared" si="3"/>
        <v>No Dollars</v>
      </c>
      <c r="I98" s="21" t="str">
        <f t="shared" si="5"/>
        <v>No Yens</v>
      </c>
    </row>
    <row r="99" spans="1:9" x14ac:dyDescent="0.25">
      <c r="A99" s="3" t="s">
        <v>175</v>
      </c>
      <c r="B99" s="3" t="s">
        <v>176</v>
      </c>
      <c r="C99" s="6">
        <v>42797</v>
      </c>
      <c r="D99" s="4">
        <v>42820</v>
      </c>
      <c r="E99" s="5" t="s">
        <v>108</v>
      </c>
      <c r="F99" s="5" t="s">
        <v>210</v>
      </c>
      <c r="G99" s="21" t="str">
        <f t="shared" si="4"/>
        <v>No Pounds</v>
      </c>
      <c r="H99" s="22" t="str">
        <f t="shared" si="3"/>
        <v>No Dollars</v>
      </c>
      <c r="I99" s="21" t="str">
        <f t="shared" si="5"/>
        <v>No Yens</v>
      </c>
    </row>
    <row r="100" spans="1:9" x14ac:dyDescent="0.25">
      <c r="A100" s="3" t="s">
        <v>177</v>
      </c>
      <c r="B100" s="3" t="s">
        <v>178</v>
      </c>
      <c r="C100" s="6">
        <v>42797</v>
      </c>
      <c r="D100" s="4">
        <v>42821</v>
      </c>
      <c r="E100" s="5" t="s">
        <v>108</v>
      </c>
      <c r="F100" s="5" t="s">
        <v>210</v>
      </c>
      <c r="G100" s="21" t="str">
        <f t="shared" si="4"/>
        <v>No Pounds</v>
      </c>
      <c r="H100" s="22" t="str">
        <f t="shared" si="3"/>
        <v>No Dollars</v>
      </c>
      <c r="I100" s="21" t="str">
        <f t="shared" si="5"/>
        <v>No Yens</v>
      </c>
    </row>
    <row r="101" spans="1:9" x14ac:dyDescent="0.25">
      <c r="A101" s="3" t="s">
        <v>37</v>
      </c>
      <c r="B101" s="3" t="s">
        <v>157</v>
      </c>
      <c r="C101" s="6">
        <v>42797</v>
      </c>
      <c r="D101" s="4">
        <v>42822</v>
      </c>
      <c r="E101" s="5" t="s">
        <v>31</v>
      </c>
      <c r="F101" s="5" t="s">
        <v>204</v>
      </c>
      <c r="G101" s="21" t="str">
        <f t="shared" si="4"/>
        <v>No Pounds</v>
      </c>
      <c r="H101" s="22" t="str">
        <f t="shared" si="3"/>
        <v>No Dollars</v>
      </c>
      <c r="I101" s="21" t="str">
        <f t="shared" si="5"/>
        <v>No Yens</v>
      </c>
    </row>
    <row r="102" spans="1:9" x14ac:dyDescent="0.25">
      <c r="A102" s="3" t="s">
        <v>181</v>
      </c>
      <c r="B102" s="3" t="s">
        <v>182</v>
      </c>
      <c r="C102" s="6">
        <v>42797</v>
      </c>
      <c r="D102" s="4">
        <v>42823</v>
      </c>
      <c r="E102" s="5" t="s">
        <v>130</v>
      </c>
      <c r="F102" s="5" t="s">
        <v>207</v>
      </c>
      <c r="G102" s="21" t="str">
        <f t="shared" si="4"/>
        <v>No Pounds</v>
      </c>
      <c r="H102" s="22" t="str">
        <f t="shared" si="3"/>
        <v>Dollars</v>
      </c>
      <c r="I102" s="21" t="str">
        <f t="shared" si="5"/>
        <v>No Yens</v>
      </c>
    </row>
    <row r="103" spans="1:9" x14ac:dyDescent="0.25">
      <c r="D103" s="2"/>
    </row>
    <row r="104" spans="1:9" x14ac:dyDescent="0.25">
      <c r="D104" s="2"/>
    </row>
    <row r="105" spans="1:9" x14ac:dyDescent="0.25">
      <c r="D105" s="2"/>
    </row>
    <row r="106" spans="1:9" x14ac:dyDescent="0.25">
      <c r="D106" s="2"/>
    </row>
    <row r="107" spans="1:9" x14ac:dyDescent="0.25">
      <c r="D107" s="2"/>
    </row>
    <row r="108" spans="1:9" x14ac:dyDescent="0.25">
      <c r="D108" s="2"/>
    </row>
    <row r="109" spans="1:9" x14ac:dyDescent="0.25">
      <c r="D109" s="2"/>
    </row>
    <row r="110" spans="1:9" x14ac:dyDescent="0.25">
      <c r="D110" s="2"/>
    </row>
    <row r="111" spans="1:9" x14ac:dyDescent="0.25">
      <c r="D111" s="2"/>
    </row>
    <row r="112" spans="1:9" x14ac:dyDescent="0.25">
      <c r="D112" s="2"/>
    </row>
    <row r="113" spans="4:4" x14ac:dyDescent="0.25">
      <c r="D113" s="2"/>
    </row>
    <row r="114" spans="4:4" x14ac:dyDescent="0.25">
      <c r="D114" s="2"/>
    </row>
  </sheetData>
  <sortState ref="A3:I568">
    <sortCondition ref="C3:C568"/>
  </sortState>
  <mergeCells count="1">
    <mergeCell ref="A1:F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D43"/>
  <sheetViews>
    <sheetView workbookViewId="0">
      <selection activeCell="G18" sqref="G18"/>
    </sheetView>
  </sheetViews>
  <sheetFormatPr defaultRowHeight="15" x14ac:dyDescent="0.25"/>
  <cols>
    <col min="1" max="1" width="14.7109375" style="11" customWidth="1"/>
    <col min="2" max="2" width="37.28515625" style="11" customWidth="1"/>
    <col min="3" max="3" width="13.42578125" style="11" customWidth="1"/>
    <col min="4" max="4" width="13.140625" customWidth="1"/>
  </cols>
  <sheetData>
    <row r="1" spans="1:4" ht="37.5" customHeight="1" x14ac:dyDescent="0.3">
      <c r="A1" s="19" t="s">
        <v>226</v>
      </c>
      <c r="B1" s="18" t="s">
        <v>225</v>
      </c>
    </row>
    <row r="2" spans="1:4" x14ac:dyDescent="0.25">
      <c r="A2" s="17" t="s">
        <v>61</v>
      </c>
      <c r="B2" s="16">
        <v>3</v>
      </c>
      <c r="C2" s="23" t="b">
        <f>IF(B2&gt;=4,TRUE,FALSE)</f>
        <v>0</v>
      </c>
      <c r="D2" s="23" t="b">
        <f>IF(B2&lt;8,TRUE,FALSE)</f>
        <v>1</v>
      </c>
    </row>
    <row r="3" spans="1:4" x14ac:dyDescent="0.25">
      <c r="A3" s="17" t="s">
        <v>162</v>
      </c>
      <c r="B3" s="16">
        <v>2</v>
      </c>
      <c r="C3" s="23" t="b">
        <f t="shared" ref="C3:C21" si="0">IF(B3&gt;=4,TRUE,FALSE)</f>
        <v>0</v>
      </c>
      <c r="D3" s="23" t="b">
        <f t="shared" ref="D3:D21" si="1">IF(B3&lt;8,TRUE,FALSE)</f>
        <v>1</v>
      </c>
    </row>
    <row r="4" spans="1:4" x14ac:dyDescent="0.25">
      <c r="A4" s="17" t="s">
        <v>56</v>
      </c>
      <c r="B4" s="16">
        <v>4</v>
      </c>
      <c r="C4" s="23" t="b">
        <f t="shared" si="0"/>
        <v>1</v>
      </c>
      <c r="D4" s="23" t="b">
        <f t="shared" si="1"/>
        <v>1</v>
      </c>
    </row>
    <row r="5" spans="1:4" x14ac:dyDescent="0.25">
      <c r="A5" s="17" t="s">
        <v>52</v>
      </c>
      <c r="B5" s="16">
        <v>6</v>
      </c>
      <c r="C5" s="23" t="b">
        <f t="shared" si="0"/>
        <v>1</v>
      </c>
      <c r="D5" s="23" t="b">
        <f t="shared" si="1"/>
        <v>1</v>
      </c>
    </row>
    <row r="6" spans="1:4" x14ac:dyDescent="0.25">
      <c r="A6" s="17" t="s">
        <v>69</v>
      </c>
      <c r="B6" s="16">
        <v>3</v>
      </c>
      <c r="C6" s="23" t="b">
        <f t="shared" si="0"/>
        <v>0</v>
      </c>
      <c r="D6" s="23" t="b">
        <f t="shared" si="1"/>
        <v>1</v>
      </c>
    </row>
    <row r="7" spans="1:4" x14ac:dyDescent="0.25">
      <c r="A7" s="17" t="s">
        <v>12</v>
      </c>
      <c r="B7" s="16">
        <v>11</v>
      </c>
      <c r="C7" s="23" t="b">
        <f t="shared" si="0"/>
        <v>1</v>
      </c>
      <c r="D7" s="23" t="b">
        <f t="shared" si="1"/>
        <v>0</v>
      </c>
    </row>
    <row r="8" spans="1:4" x14ac:dyDescent="0.25">
      <c r="A8" s="17" t="s">
        <v>28</v>
      </c>
      <c r="B8" s="16">
        <v>4</v>
      </c>
      <c r="C8" s="23" t="b">
        <f t="shared" si="0"/>
        <v>1</v>
      </c>
      <c r="D8" s="23" t="b">
        <f t="shared" si="1"/>
        <v>1</v>
      </c>
    </row>
    <row r="9" spans="1:4" x14ac:dyDescent="0.25">
      <c r="A9" s="17" t="s">
        <v>39</v>
      </c>
      <c r="B9" s="16">
        <v>4</v>
      </c>
      <c r="C9" s="23" t="b">
        <f t="shared" si="0"/>
        <v>1</v>
      </c>
      <c r="D9" s="23" t="b">
        <f t="shared" si="1"/>
        <v>1</v>
      </c>
    </row>
    <row r="10" spans="1:4" x14ac:dyDescent="0.25">
      <c r="A10" s="17" t="s">
        <v>6</v>
      </c>
      <c r="B10" s="16">
        <v>7</v>
      </c>
      <c r="C10" s="23" t="b">
        <f t="shared" si="0"/>
        <v>1</v>
      </c>
      <c r="D10" s="23" t="b">
        <f t="shared" si="1"/>
        <v>1</v>
      </c>
    </row>
    <row r="11" spans="1:4" x14ac:dyDescent="0.25">
      <c r="A11" s="17" t="s">
        <v>42</v>
      </c>
      <c r="B11" s="16">
        <v>3</v>
      </c>
      <c r="C11" s="23" t="b">
        <f t="shared" si="0"/>
        <v>0</v>
      </c>
      <c r="D11" s="23" t="b">
        <f t="shared" si="1"/>
        <v>1</v>
      </c>
    </row>
    <row r="12" spans="1:4" x14ac:dyDescent="0.25">
      <c r="A12" s="17" t="s">
        <v>97</v>
      </c>
      <c r="B12" s="16">
        <v>4</v>
      </c>
      <c r="C12" s="23" t="b">
        <f t="shared" si="0"/>
        <v>1</v>
      </c>
      <c r="D12" s="23" t="b">
        <f t="shared" si="1"/>
        <v>1</v>
      </c>
    </row>
    <row r="13" spans="1:4" x14ac:dyDescent="0.25">
      <c r="A13" s="17" t="s">
        <v>9</v>
      </c>
      <c r="B13" s="16">
        <v>8</v>
      </c>
      <c r="C13" s="23" t="b">
        <f t="shared" si="0"/>
        <v>1</v>
      </c>
      <c r="D13" s="23" t="b">
        <f t="shared" si="1"/>
        <v>0</v>
      </c>
    </row>
    <row r="14" spans="1:4" x14ac:dyDescent="0.25">
      <c r="A14" s="17" t="s">
        <v>2</v>
      </c>
      <c r="B14" s="16">
        <v>6</v>
      </c>
      <c r="C14" s="23" t="b">
        <f t="shared" si="0"/>
        <v>1</v>
      </c>
      <c r="D14" s="23" t="b">
        <f t="shared" si="1"/>
        <v>1</v>
      </c>
    </row>
    <row r="15" spans="1:4" x14ac:dyDescent="0.25">
      <c r="A15" s="17" t="s">
        <v>85</v>
      </c>
      <c r="B15" s="16">
        <v>5</v>
      </c>
      <c r="C15" s="23" t="b">
        <f t="shared" si="0"/>
        <v>1</v>
      </c>
      <c r="D15" s="23" t="b">
        <f t="shared" si="1"/>
        <v>1</v>
      </c>
    </row>
    <row r="16" spans="1:4" x14ac:dyDescent="0.25">
      <c r="A16" s="17" t="s">
        <v>15</v>
      </c>
      <c r="B16" s="16">
        <v>13</v>
      </c>
      <c r="C16" s="23" t="b">
        <f t="shared" si="0"/>
        <v>1</v>
      </c>
      <c r="D16" s="23" t="b">
        <f t="shared" si="1"/>
        <v>0</v>
      </c>
    </row>
    <row r="17" spans="1:4" x14ac:dyDescent="0.25">
      <c r="A17" s="17" t="s">
        <v>108</v>
      </c>
      <c r="B17" s="16">
        <v>6</v>
      </c>
      <c r="C17" s="23" t="b">
        <f t="shared" si="0"/>
        <v>1</v>
      </c>
      <c r="D17" s="23" t="b">
        <f t="shared" si="1"/>
        <v>1</v>
      </c>
    </row>
    <row r="18" spans="1:4" x14ac:dyDescent="0.25">
      <c r="A18" s="17" t="s">
        <v>34</v>
      </c>
      <c r="B18" s="16">
        <v>4</v>
      </c>
      <c r="C18" s="23" t="b">
        <f t="shared" si="0"/>
        <v>1</v>
      </c>
      <c r="D18" s="23" t="b">
        <f t="shared" si="1"/>
        <v>1</v>
      </c>
    </row>
    <row r="19" spans="1:4" x14ac:dyDescent="0.25">
      <c r="A19" s="17" t="s">
        <v>31</v>
      </c>
      <c r="B19" s="16">
        <v>2</v>
      </c>
      <c r="C19" s="23" t="b">
        <f t="shared" si="0"/>
        <v>0</v>
      </c>
      <c r="D19" s="23" t="b">
        <f t="shared" si="1"/>
        <v>1</v>
      </c>
    </row>
    <row r="20" spans="1:4" x14ac:dyDescent="0.25">
      <c r="A20" s="17" t="s">
        <v>130</v>
      </c>
      <c r="B20" s="16">
        <v>3</v>
      </c>
      <c r="C20" s="23" t="b">
        <f t="shared" si="0"/>
        <v>0</v>
      </c>
      <c r="D20" s="23" t="b">
        <f t="shared" si="1"/>
        <v>1</v>
      </c>
    </row>
    <row r="21" spans="1:4" x14ac:dyDescent="0.25">
      <c r="A21" s="17" t="s">
        <v>47</v>
      </c>
      <c r="B21" s="16">
        <v>2</v>
      </c>
      <c r="C21" s="23" t="b">
        <f t="shared" si="0"/>
        <v>0</v>
      </c>
      <c r="D21" s="23" t="b">
        <f t="shared" si="1"/>
        <v>1</v>
      </c>
    </row>
    <row r="23" spans="1:4" ht="37.5" x14ac:dyDescent="0.3">
      <c r="A23" s="15" t="s">
        <v>224</v>
      </c>
      <c r="B23" s="14" t="s">
        <v>223</v>
      </c>
    </row>
    <row r="24" spans="1:4" x14ac:dyDescent="0.25">
      <c r="A24" s="13" t="s">
        <v>205</v>
      </c>
      <c r="B24" s="12">
        <v>36</v>
      </c>
    </row>
    <row r="25" spans="1:4" x14ac:dyDescent="0.25">
      <c r="A25" s="13" t="s">
        <v>206</v>
      </c>
      <c r="B25" s="12">
        <v>2</v>
      </c>
    </row>
    <row r="26" spans="1:4" x14ac:dyDescent="0.25">
      <c r="A26" s="13" t="s">
        <v>207</v>
      </c>
      <c r="B26" s="12">
        <v>11</v>
      </c>
    </row>
    <row r="27" spans="1:4" x14ac:dyDescent="0.25">
      <c r="A27" s="13" t="s">
        <v>205</v>
      </c>
      <c r="B27" s="12">
        <v>36</v>
      </c>
    </row>
    <row r="28" spans="1:4" x14ac:dyDescent="0.25">
      <c r="A28" s="13" t="s">
        <v>205</v>
      </c>
      <c r="B28" s="12">
        <v>36</v>
      </c>
    </row>
    <row r="29" spans="1:4" x14ac:dyDescent="0.25">
      <c r="A29" s="13" t="s">
        <v>205</v>
      </c>
      <c r="B29" s="12">
        <v>36</v>
      </c>
    </row>
    <row r="30" spans="1:4" x14ac:dyDescent="0.25">
      <c r="A30" s="13" t="s">
        <v>205</v>
      </c>
      <c r="B30" s="12">
        <v>36</v>
      </c>
    </row>
    <row r="31" spans="1:4" x14ac:dyDescent="0.25">
      <c r="A31" s="13" t="s">
        <v>204</v>
      </c>
      <c r="B31" s="12">
        <v>12</v>
      </c>
    </row>
    <row r="32" spans="1:4" x14ac:dyDescent="0.25">
      <c r="A32" s="13" t="s">
        <v>205</v>
      </c>
      <c r="B32" s="12">
        <v>36</v>
      </c>
    </row>
    <row r="33" spans="1:2" x14ac:dyDescent="0.25">
      <c r="A33" s="13" t="s">
        <v>208</v>
      </c>
      <c r="B33" s="12">
        <v>16</v>
      </c>
    </row>
    <row r="34" spans="1:2" x14ac:dyDescent="0.25">
      <c r="A34" s="13" t="s">
        <v>207</v>
      </c>
      <c r="B34" s="12">
        <v>11</v>
      </c>
    </row>
    <row r="35" spans="1:2" x14ac:dyDescent="0.25">
      <c r="A35" s="13" t="s">
        <v>209</v>
      </c>
      <c r="B35" s="12">
        <v>8</v>
      </c>
    </row>
    <row r="36" spans="1:2" x14ac:dyDescent="0.25">
      <c r="A36" s="13" t="s">
        <v>204</v>
      </c>
      <c r="B36" s="12">
        <v>12</v>
      </c>
    </row>
    <row r="37" spans="1:2" x14ac:dyDescent="0.25">
      <c r="A37" s="13" t="s">
        <v>211</v>
      </c>
      <c r="B37" s="12">
        <v>5</v>
      </c>
    </row>
    <row r="38" spans="1:2" x14ac:dyDescent="0.25">
      <c r="A38" s="13" t="s">
        <v>208</v>
      </c>
      <c r="B38" s="12">
        <v>16</v>
      </c>
    </row>
    <row r="39" spans="1:2" x14ac:dyDescent="0.25">
      <c r="A39" s="13" t="s">
        <v>210</v>
      </c>
      <c r="B39" s="12">
        <v>6</v>
      </c>
    </row>
    <row r="40" spans="1:2" x14ac:dyDescent="0.25">
      <c r="A40" s="13" t="s">
        <v>212</v>
      </c>
      <c r="B40" s="12">
        <v>4</v>
      </c>
    </row>
    <row r="41" spans="1:2" x14ac:dyDescent="0.25">
      <c r="A41" s="13" t="s">
        <v>204</v>
      </c>
      <c r="B41" s="12">
        <v>12</v>
      </c>
    </row>
    <row r="42" spans="1:2" x14ac:dyDescent="0.25">
      <c r="A42" s="13" t="s">
        <v>207</v>
      </c>
      <c r="B42" s="12">
        <v>11</v>
      </c>
    </row>
    <row r="43" spans="1:2" x14ac:dyDescent="0.25">
      <c r="A43" s="13" t="s">
        <v>205</v>
      </c>
      <c r="B43" s="12">
        <v>36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List</vt:lpstr>
      <vt:lpstr>Summary</vt:lpstr>
      <vt:lpstr>List!datagen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2016-10-22T07:49:43Z</dcterms:created>
  <dcterms:modified xsi:type="dcterms:W3CDTF">2019-06-08T07:23:50Z</dcterms:modified>
</cp:coreProperties>
</file>